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\\Rfnfile01\利府町\1003002000-管財契約班\01契約・管財業務\01入札・契約関係業務\入札情報（ＨＰ・新聞社）\入札結果情報\H３１見積結果\"/>
    </mc:Choice>
  </mc:AlternateContent>
  <xr:revisionPtr revIDLastSave="0" documentId="13_ncr:1_{1A1566D5-0A9D-40FB-A645-A6371FB077EC}" xr6:coauthVersionLast="36" xr6:coauthVersionMax="36" xr10:uidLastSave="{00000000-0000-0000-0000-000000000000}"/>
  <bookViews>
    <workbookView xWindow="600" yWindow="135" windowWidth="19395" windowHeight="7815" xr2:uid="{00000000-000D-0000-FFFF-FFFF00000000}"/>
  </bookViews>
  <sheets>
    <sheet name="見積" sheetId="1" r:id="rId1"/>
  </sheets>
  <definedNames>
    <definedName name="_xlnm.Print_Titles" localSheetId="0">見積!$1:$9</definedName>
  </definedNames>
  <calcPr calcId="191029"/>
</workbook>
</file>

<file path=xl/calcChain.xml><?xml version="1.0" encoding="utf-8"?>
<calcChain xmlns="http://schemas.openxmlformats.org/spreadsheetml/2006/main">
  <c r="O11" i="1" l="1"/>
  <c r="O12" i="1"/>
  <c r="O13" i="1"/>
  <c r="O14" i="1"/>
  <c r="O10" i="1" l="1"/>
</calcChain>
</file>

<file path=xl/sharedStrings.xml><?xml version="1.0" encoding="utf-8"?>
<sst xmlns="http://schemas.openxmlformats.org/spreadsheetml/2006/main" count="70" uniqueCount="54">
  <si>
    <t>施工場所</t>
    <rPh sb="0" eb="2">
      <t>セコウ</t>
    </rPh>
    <rPh sb="2" eb="4">
      <t>バショ</t>
    </rPh>
    <phoneticPr fontId="2"/>
  </si>
  <si>
    <t>工期</t>
    <rPh sb="0" eb="2">
      <t>コウキ</t>
    </rPh>
    <phoneticPr fontId="2"/>
  </si>
  <si>
    <t>落札率</t>
    <rPh sb="0" eb="2">
      <t>ラクサツ</t>
    </rPh>
    <rPh sb="2" eb="3">
      <t>リツ</t>
    </rPh>
    <phoneticPr fontId="2"/>
  </si>
  <si>
    <t>備考</t>
    <rPh sb="0" eb="2">
      <t>ビコウ</t>
    </rPh>
    <phoneticPr fontId="2"/>
  </si>
  <si>
    <t>住所</t>
    <rPh sb="0" eb="2">
      <t>ジュウショ</t>
    </rPh>
    <phoneticPr fontId="2"/>
  </si>
  <si>
    <t>番号</t>
    <rPh sb="0" eb="2">
      <t>バンゴウ</t>
    </rPh>
    <phoneticPr fontId="2"/>
  </si>
  <si>
    <t>件名</t>
    <rPh sb="0" eb="1">
      <t>ケン</t>
    </rPh>
    <rPh sb="1" eb="2">
      <t>メイ</t>
    </rPh>
    <phoneticPr fontId="2"/>
  </si>
  <si>
    <t>契約締結日</t>
    <rPh sb="2" eb="4">
      <t>テイケツ</t>
    </rPh>
    <rPh sb="4" eb="5">
      <t>ビ</t>
    </rPh>
    <phoneticPr fontId="2"/>
  </si>
  <si>
    <t>見積日</t>
    <rPh sb="0" eb="2">
      <t>ミツモリ</t>
    </rPh>
    <rPh sb="2" eb="3">
      <t>ヒ</t>
    </rPh>
    <phoneticPr fontId="2"/>
  </si>
  <si>
    <t>契約
方式</t>
    <rPh sb="0" eb="2">
      <t>ケイヤク</t>
    </rPh>
    <rPh sb="3" eb="5">
      <t>ホウシキ</t>
    </rPh>
    <phoneticPr fontId="2"/>
  </si>
  <si>
    <t>○公表の対象は、予定価格が２５０万円以上の事業です。</t>
    <rPh sb="8" eb="10">
      <t>ヨテイ</t>
    </rPh>
    <rPh sb="10" eb="12">
      <t>カカク</t>
    </rPh>
    <phoneticPr fontId="2"/>
  </si>
  <si>
    <t>相手方名</t>
    <rPh sb="0" eb="2">
      <t>アイテ</t>
    </rPh>
    <rPh sb="2" eb="3">
      <t>カタ</t>
    </rPh>
    <rPh sb="3" eb="4">
      <t>メイ</t>
    </rPh>
    <phoneticPr fontId="2"/>
  </si>
  <si>
    <t>予定価格</t>
    <rPh sb="0" eb="2">
      <t>ヨテイ</t>
    </rPh>
    <rPh sb="2" eb="4">
      <t>カカク</t>
    </rPh>
    <phoneticPr fontId="2"/>
  </si>
  <si>
    <t>見積決定額</t>
    <rPh sb="0" eb="2">
      <t>ミツモリ</t>
    </rPh>
    <rPh sb="2" eb="4">
      <t>ケッテイ</t>
    </rPh>
    <rPh sb="4" eb="5">
      <t>ガク</t>
    </rPh>
    <phoneticPr fontId="2"/>
  </si>
  <si>
    <t>○特殊な案件のため予定価格・見積決定額が税込価格の場合は備考欄に「税込」と記載しています。</t>
    <rPh sb="1" eb="3">
      <t>トクシュ</t>
    </rPh>
    <rPh sb="4" eb="6">
      <t>アンケン</t>
    </rPh>
    <rPh sb="9" eb="11">
      <t>ヨテイ</t>
    </rPh>
    <rPh sb="20" eb="22">
      <t>ゼイコミ</t>
    </rPh>
    <rPh sb="22" eb="24">
      <t>カカク</t>
    </rPh>
    <rPh sb="25" eb="27">
      <t>バアイ</t>
    </rPh>
    <rPh sb="28" eb="30">
      <t>ビコウ</t>
    </rPh>
    <rPh sb="30" eb="31">
      <t>ラン</t>
    </rPh>
    <rPh sb="33" eb="35">
      <t>ゼイコミ</t>
    </rPh>
    <rPh sb="37" eb="39">
      <t>キサイ</t>
    </rPh>
    <phoneticPr fontId="2"/>
  </si>
  <si>
    <t>○利府町財務規則に基づき見積書を徴していない場合は備考欄に「見積徴収なし」と記載しています。</t>
    <rPh sb="1" eb="4">
      <t>リフチョウ</t>
    </rPh>
    <rPh sb="4" eb="6">
      <t>ザイム</t>
    </rPh>
    <rPh sb="6" eb="8">
      <t>キソク</t>
    </rPh>
    <rPh sb="9" eb="10">
      <t>モト</t>
    </rPh>
    <rPh sb="12" eb="14">
      <t>ミツモリ</t>
    </rPh>
    <rPh sb="14" eb="15">
      <t>ショ</t>
    </rPh>
    <rPh sb="16" eb="17">
      <t>チョウ</t>
    </rPh>
    <rPh sb="22" eb="24">
      <t>バアイ</t>
    </rPh>
    <rPh sb="30" eb="32">
      <t>ミツモリ</t>
    </rPh>
    <rPh sb="32" eb="34">
      <t>チョウシュウ</t>
    </rPh>
    <phoneticPr fontId="2"/>
  </si>
  <si>
    <t>随意</t>
    <rPh sb="0" eb="2">
      <t>ズイイ</t>
    </rPh>
    <phoneticPr fontId="2"/>
  </si>
  <si>
    <t>～</t>
  </si>
  <si>
    <t xml:space="preserve">見積結果（令和元年１２月分） </t>
    <rPh sb="5" eb="7">
      <t>レイワ</t>
    </rPh>
    <rPh sb="7" eb="9">
      <t>ガンネン</t>
    </rPh>
    <rPh sb="8" eb="9">
      <t>ネン</t>
    </rPh>
    <rPh sb="11" eb="12">
      <t>ガツ</t>
    </rPh>
    <rPh sb="12" eb="13">
      <t>ブン</t>
    </rPh>
    <phoneticPr fontId="2"/>
  </si>
  <si>
    <t>町道森郷勝負沢線災害復旧工事</t>
    <rPh sb="0" eb="2">
      <t>チョウドウ</t>
    </rPh>
    <rPh sb="2" eb="4">
      <t>モリゴウ</t>
    </rPh>
    <rPh sb="4" eb="6">
      <t>ショウブ</t>
    </rPh>
    <rPh sb="6" eb="7">
      <t>サワ</t>
    </rPh>
    <rPh sb="7" eb="8">
      <t>セン</t>
    </rPh>
    <rPh sb="8" eb="10">
      <t>サイガイ</t>
    </rPh>
    <rPh sb="10" eb="12">
      <t>フッキュウ</t>
    </rPh>
    <rPh sb="12" eb="14">
      <t>コウジ</t>
    </rPh>
    <phoneticPr fontId="5"/>
  </si>
  <si>
    <t>公園災害復旧調査設計業務委託</t>
    <rPh sb="0" eb="2">
      <t>コウエン</t>
    </rPh>
    <rPh sb="2" eb="4">
      <t>サイガイ</t>
    </rPh>
    <rPh sb="4" eb="6">
      <t>フッキュウ</t>
    </rPh>
    <rPh sb="6" eb="8">
      <t>チョウサ</t>
    </rPh>
    <rPh sb="8" eb="10">
      <t>セッケイ</t>
    </rPh>
    <rPh sb="10" eb="12">
      <t>ギョウム</t>
    </rPh>
    <rPh sb="12" eb="14">
      <t>イタク</t>
    </rPh>
    <phoneticPr fontId="5"/>
  </si>
  <si>
    <t>道路災害復旧調査設計業務委託</t>
    <rPh sb="0" eb="2">
      <t>ドウロ</t>
    </rPh>
    <rPh sb="2" eb="4">
      <t>サイガイ</t>
    </rPh>
    <rPh sb="4" eb="6">
      <t>フッキュウ</t>
    </rPh>
    <rPh sb="6" eb="8">
      <t>チョウサ</t>
    </rPh>
    <rPh sb="8" eb="10">
      <t>セッケイ</t>
    </rPh>
    <rPh sb="10" eb="12">
      <t>ギョウム</t>
    </rPh>
    <rPh sb="12" eb="14">
      <t>イタク</t>
    </rPh>
    <phoneticPr fontId="5"/>
  </si>
  <si>
    <t>道路災害復旧調査設計その２業務委託</t>
    <phoneticPr fontId="5"/>
  </si>
  <si>
    <t>道路災害国庫補助査定支援業務委託</t>
    <rPh sb="0" eb="2">
      <t>ドウロ</t>
    </rPh>
    <rPh sb="2" eb="4">
      <t>サイガイ</t>
    </rPh>
    <rPh sb="4" eb="6">
      <t>コッコ</t>
    </rPh>
    <rPh sb="6" eb="8">
      <t>ホジョ</t>
    </rPh>
    <rPh sb="8" eb="10">
      <t>サテイ</t>
    </rPh>
    <rPh sb="10" eb="12">
      <t>シエン</t>
    </rPh>
    <rPh sb="12" eb="14">
      <t>ギョウム</t>
    </rPh>
    <rPh sb="14" eb="16">
      <t>イタク</t>
    </rPh>
    <phoneticPr fontId="5"/>
  </si>
  <si>
    <t>利道災工第１号</t>
    <rPh sb="0" eb="1">
      <t>リ</t>
    </rPh>
    <rPh sb="1" eb="2">
      <t>ミチ</t>
    </rPh>
    <rPh sb="2" eb="3">
      <t>サイ</t>
    </rPh>
    <rPh sb="3" eb="4">
      <t>コウ</t>
    </rPh>
    <rPh sb="4" eb="5">
      <t>ダイ</t>
    </rPh>
    <rPh sb="6" eb="7">
      <t>ゴウ</t>
    </rPh>
    <phoneticPr fontId="5"/>
  </si>
  <si>
    <t>元災公委第１号</t>
    <rPh sb="0" eb="1">
      <t>モト</t>
    </rPh>
    <rPh sb="1" eb="2">
      <t>サイ</t>
    </rPh>
    <rPh sb="2" eb="3">
      <t>コウ</t>
    </rPh>
    <rPh sb="3" eb="4">
      <t>イ</t>
    </rPh>
    <rPh sb="4" eb="5">
      <t>ダイ</t>
    </rPh>
    <rPh sb="6" eb="7">
      <t>ゴウ</t>
    </rPh>
    <phoneticPr fontId="5"/>
  </si>
  <si>
    <t>利災道委第１号</t>
    <rPh sb="0" eb="1">
      <t>リ</t>
    </rPh>
    <rPh sb="1" eb="2">
      <t>サイ</t>
    </rPh>
    <rPh sb="2" eb="3">
      <t>ミチ</t>
    </rPh>
    <rPh sb="3" eb="4">
      <t>イ</t>
    </rPh>
    <rPh sb="4" eb="5">
      <t>ダイ</t>
    </rPh>
    <rPh sb="6" eb="7">
      <t>ゴウ</t>
    </rPh>
    <phoneticPr fontId="5"/>
  </si>
  <si>
    <t>利災道委第２号</t>
    <rPh sb="0" eb="1">
      <t>リ</t>
    </rPh>
    <rPh sb="1" eb="2">
      <t>サイ</t>
    </rPh>
    <rPh sb="2" eb="3">
      <t>ミチ</t>
    </rPh>
    <rPh sb="3" eb="4">
      <t>イ</t>
    </rPh>
    <rPh sb="4" eb="5">
      <t>ダイ</t>
    </rPh>
    <rPh sb="6" eb="7">
      <t>ゴウ</t>
    </rPh>
    <phoneticPr fontId="5"/>
  </si>
  <si>
    <t>利災道委第３号</t>
    <rPh sb="0" eb="1">
      <t>リ</t>
    </rPh>
    <rPh sb="1" eb="2">
      <t>サイ</t>
    </rPh>
    <rPh sb="2" eb="3">
      <t>ミチ</t>
    </rPh>
    <rPh sb="3" eb="4">
      <t>イ</t>
    </rPh>
    <rPh sb="4" eb="5">
      <t>ダイ</t>
    </rPh>
    <rPh sb="6" eb="7">
      <t>ゴウ</t>
    </rPh>
    <phoneticPr fontId="5"/>
  </si>
  <si>
    <t>有限会社硯沢土建</t>
    <rPh sb="0" eb="2">
      <t>ユウゲン</t>
    </rPh>
    <rPh sb="2" eb="4">
      <t>カイシャ</t>
    </rPh>
    <rPh sb="4" eb="5">
      <t>スズリ</t>
    </rPh>
    <rPh sb="5" eb="6">
      <t>サワ</t>
    </rPh>
    <rPh sb="6" eb="8">
      <t>ドケン</t>
    </rPh>
    <phoneticPr fontId="5"/>
  </si>
  <si>
    <t>玉野総合コンサルタント㈱仙台支店</t>
    <rPh sb="0" eb="2">
      <t>タマノ</t>
    </rPh>
    <rPh sb="2" eb="4">
      <t>ソウゴウ</t>
    </rPh>
    <rPh sb="12" eb="14">
      <t>センダイ</t>
    </rPh>
    <rPh sb="14" eb="16">
      <t>シテン</t>
    </rPh>
    <phoneticPr fontId="5"/>
  </si>
  <si>
    <t>株式会社オオバ東北支店</t>
    <rPh sb="0" eb="2">
      <t>カブシキ</t>
    </rPh>
    <rPh sb="2" eb="4">
      <t>カイシャ</t>
    </rPh>
    <rPh sb="7" eb="9">
      <t>トウホク</t>
    </rPh>
    <rPh sb="9" eb="11">
      <t>シテン</t>
    </rPh>
    <phoneticPr fontId="5"/>
  </si>
  <si>
    <t>公益社団法人宮城県建設センター</t>
    <rPh sb="0" eb="2">
      <t>コウエキ</t>
    </rPh>
    <rPh sb="2" eb="4">
      <t>シャダン</t>
    </rPh>
    <rPh sb="4" eb="6">
      <t>ホウジン</t>
    </rPh>
    <rPh sb="6" eb="9">
      <t>ミヤギケン</t>
    </rPh>
    <rPh sb="9" eb="11">
      <t>ケンセツ</t>
    </rPh>
    <phoneticPr fontId="5"/>
  </si>
  <si>
    <t>利府町森郷字土橋地内</t>
    <rPh sb="0" eb="3">
      <t>リフチョウ</t>
    </rPh>
    <rPh sb="3" eb="5">
      <t>モリゴウ</t>
    </rPh>
    <rPh sb="5" eb="6">
      <t>アザ</t>
    </rPh>
    <rPh sb="6" eb="8">
      <t>ドバシ</t>
    </rPh>
    <rPh sb="8" eb="9">
      <t>チ</t>
    </rPh>
    <rPh sb="9" eb="10">
      <t>ナイ</t>
    </rPh>
    <phoneticPr fontId="2"/>
  </si>
  <si>
    <t>令和元年11月26日</t>
    <rPh sb="0" eb="2">
      <t>レイワ</t>
    </rPh>
    <rPh sb="2" eb="4">
      <t>ガンネン</t>
    </rPh>
    <rPh sb="6" eb="7">
      <t>ガツ</t>
    </rPh>
    <rPh sb="9" eb="10">
      <t>ニチ</t>
    </rPh>
    <phoneticPr fontId="2"/>
  </si>
  <si>
    <t>令和元年11月28日</t>
    <phoneticPr fontId="2"/>
  </si>
  <si>
    <t>令和2年1月31日</t>
    <phoneticPr fontId="2"/>
  </si>
  <si>
    <t>宮城県宮城郡利府町春日字硯沢７５－１１</t>
    <rPh sb="0" eb="3">
      <t>ミヤギケン</t>
    </rPh>
    <rPh sb="3" eb="6">
      <t>ミヤギグン</t>
    </rPh>
    <rPh sb="6" eb="9">
      <t>リフチョウ</t>
    </rPh>
    <rPh sb="9" eb="11">
      <t>カスガ</t>
    </rPh>
    <rPh sb="11" eb="12">
      <t>アザ</t>
    </rPh>
    <rPh sb="12" eb="13">
      <t>スズリ</t>
    </rPh>
    <rPh sb="13" eb="14">
      <t>サワ</t>
    </rPh>
    <phoneticPr fontId="2"/>
  </si>
  <si>
    <t>利府町利府字城内</t>
    <rPh sb="0" eb="3">
      <t>リフチョウ</t>
    </rPh>
    <rPh sb="3" eb="5">
      <t>リフ</t>
    </rPh>
    <rPh sb="5" eb="6">
      <t>アザ</t>
    </rPh>
    <rPh sb="6" eb="8">
      <t>ジョウナイ</t>
    </rPh>
    <phoneticPr fontId="2"/>
  </si>
  <si>
    <t>令和元年10月25日</t>
    <rPh sb="0" eb="2">
      <t>レイワ</t>
    </rPh>
    <rPh sb="2" eb="4">
      <t>ガンネン</t>
    </rPh>
    <rPh sb="6" eb="7">
      <t>ガツ</t>
    </rPh>
    <rPh sb="9" eb="10">
      <t>ニチ</t>
    </rPh>
    <phoneticPr fontId="2"/>
  </si>
  <si>
    <t>令和元年10月28日</t>
    <phoneticPr fontId="2"/>
  </si>
  <si>
    <t>令和元年10月29日</t>
    <phoneticPr fontId="2"/>
  </si>
  <si>
    <t>令和2年3月16日</t>
    <phoneticPr fontId="2"/>
  </si>
  <si>
    <t>宮城県仙台市青葉区本町一丁目13番22号</t>
    <rPh sb="0" eb="3">
      <t>ミヤギケン</t>
    </rPh>
    <rPh sb="3" eb="6">
      <t>センダイシ</t>
    </rPh>
    <rPh sb="6" eb="9">
      <t>アオバク</t>
    </rPh>
    <rPh sb="9" eb="11">
      <t>ホンマチ</t>
    </rPh>
    <rPh sb="11" eb="14">
      <t>イチチョウメ</t>
    </rPh>
    <rPh sb="16" eb="17">
      <t>バン</t>
    </rPh>
    <rPh sb="19" eb="20">
      <t>ゴウ</t>
    </rPh>
    <phoneticPr fontId="2"/>
  </si>
  <si>
    <t>宮城県仙台市青葉区本町一丁目13番22号</t>
    <phoneticPr fontId="2"/>
  </si>
  <si>
    <t>利府町青山地内外</t>
    <rPh sb="0" eb="3">
      <t>リフチョウ</t>
    </rPh>
    <rPh sb="3" eb="5">
      <t>アオヤマ</t>
    </rPh>
    <rPh sb="5" eb="6">
      <t>チ</t>
    </rPh>
    <rPh sb="6" eb="7">
      <t>ナイ</t>
    </rPh>
    <rPh sb="7" eb="8">
      <t>ホカ</t>
    </rPh>
    <phoneticPr fontId="2"/>
  </si>
  <si>
    <t>宮城県仙台市青葉区二日町14番4号</t>
    <rPh sb="9" eb="12">
      <t>フツカマチ</t>
    </rPh>
    <rPh sb="14" eb="15">
      <t>バン</t>
    </rPh>
    <rPh sb="16" eb="17">
      <t>ゴウ</t>
    </rPh>
    <phoneticPr fontId="2"/>
  </si>
  <si>
    <t>利府町春日地内外</t>
    <rPh sb="3" eb="5">
      <t>カスガ</t>
    </rPh>
    <phoneticPr fontId="2"/>
  </si>
  <si>
    <t>利府町青山　地内外</t>
    <rPh sb="3" eb="5">
      <t>アオヤマ</t>
    </rPh>
    <rPh sb="6" eb="7">
      <t>チ</t>
    </rPh>
    <rPh sb="7" eb="8">
      <t>ナイ</t>
    </rPh>
    <rPh sb="8" eb="9">
      <t>ホカ</t>
    </rPh>
    <phoneticPr fontId="2"/>
  </si>
  <si>
    <t>令和元年11月13日</t>
    <rPh sb="0" eb="2">
      <t>レイワ</t>
    </rPh>
    <rPh sb="2" eb="4">
      <t>ガンネン</t>
    </rPh>
    <rPh sb="6" eb="7">
      <t>ガツ</t>
    </rPh>
    <rPh sb="9" eb="10">
      <t>ニチ</t>
    </rPh>
    <phoneticPr fontId="2"/>
  </si>
  <si>
    <t>令和元年11月14日</t>
    <phoneticPr fontId="2"/>
  </si>
  <si>
    <t>令和元年11月15日</t>
    <phoneticPr fontId="2"/>
  </si>
  <si>
    <t>宮城県仙台市青葉区上杉一丁目１番２０号</t>
    <rPh sb="0" eb="3">
      <t>ミヤギケン</t>
    </rPh>
    <rPh sb="3" eb="6">
      <t>センダイシ</t>
    </rPh>
    <rPh sb="6" eb="9">
      <t>アオバク</t>
    </rPh>
    <rPh sb="9" eb="11">
      <t>カミスギ</t>
    </rPh>
    <rPh sb="11" eb="14">
      <t>イッチョウメ</t>
    </rPh>
    <rPh sb="15" eb="16">
      <t>バン</t>
    </rPh>
    <rPh sb="18" eb="19">
      <t>ゴウ</t>
    </rPh>
    <phoneticPr fontId="2"/>
  </si>
  <si>
    <t>令和元年11月29日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</si>
</sst>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9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22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4" fillId="0" borderId="1" xfId="0" applyFont="1" applyBorder="1">
      <alignment vertical="center"/>
    </xf>
    <xf numFmtId="58" fontId="4" fillId="0" borderId="1" xfId="0" applyNumberFormat="1" applyFont="1" applyBorder="1" applyAlignment="1">
      <alignment horizontal="center" vertical="center"/>
    </xf>
    <xf numFmtId="58" fontId="4" fillId="0" borderId="14" xfId="0" applyNumberFormat="1" applyFont="1" applyBorder="1" applyAlignment="1">
      <alignment horizontal="center" vertical="center"/>
    </xf>
    <xf numFmtId="58" fontId="4" fillId="0" borderId="13" xfId="0" applyNumberFormat="1" applyFont="1" applyBorder="1" applyAlignment="1">
      <alignment horizontal="center" vertical="center"/>
    </xf>
    <xf numFmtId="58" fontId="4" fillId="0" borderId="1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0" fontId="4" fillId="0" borderId="1" xfId="1" applyNumberFormat="1" applyFont="1" applyBorder="1">
      <alignment vertical="center"/>
    </xf>
    <xf numFmtId="3" fontId="4" fillId="0" borderId="1" xfId="0" applyNumberFormat="1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left" vertical="center" wrapText="1"/>
    </xf>
    <xf numFmtId="49" fontId="4" fillId="0" borderId="15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shrinkToFit="1"/>
    </xf>
    <xf numFmtId="0" fontId="0" fillId="0" borderId="1" xfId="0" applyFont="1" applyBorder="1" applyAlignment="1">
      <alignment vertical="center" shrinkToFit="1"/>
    </xf>
    <xf numFmtId="0" fontId="8" fillId="0" borderId="0" xfId="3" applyFont="1" applyFill="1" applyBorder="1" applyAlignment="1" applyProtection="1">
      <alignment vertical="center" shrinkToFit="1"/>
    </xf>
    <xf numFmtId="38" fontId="0" fillId="0" borderId="1" xfId="2" applyNumberFormat="1" applyFont="1" applyBorder="1" applyAlignment="1">
      <alignment vertical="center" shrinkToFit="1"/>
    </xf>
    <xf numFmtId="38" fontId="6" fillId="0" borderId="1" xfId="2" applyNumberFormat="1" applyFont="1" applyBorder="1" applyAlignment="1">
      <alignment vertical="center" shrinkToFit="1"/>
    </xf>
    <xf numFmtId="0" fontId="0" fillId="0" borderId="1" xfId="0" applyFont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>
      <alignment horizontal="center" vertical="center" wrapText="1"/>
    </xf>
    <xf numFmtId="176" fontId="4" fillId="2" borderId="11" xfId="0" applyNumberFormat="1" applyFont="1" applyFill="1" applyBorder="1" applyAlignment="1">
      <alignment horizontal="center" vertical="center" wrapText="1"/>
    </xf>
    <xf numFmtId="176" fontId="4" fillId="2" borderId="1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4">
    <cellStyle name="パーセント" xfId="1" builtinId="5"/>
    <cellStyle name="ハイパーリンク" xfId="3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5"/>
  <sheetViews>
    <sheetView tabSelected="1" zoomScale="90" zoomScaleNormal="90" workbookViewId="0">
      <pane ySplit="9" topLeftCell="A10" activePane="bottomLeft" state="frozen"/>
      <selection pane="bottomLeft" activeCell="B1" sqref="B1"/>
    </sheetView>
  </sheetViews>
  <sheetFormatPr defaultRowHeight="13.5" x14ac:dyDescent="0.15"/>
  <cols>
    <col min="1" max="1" width="13.25" customWidth="1"/>
    <col min="2" max="2" width="14.375" bestFit="1" customWidth="1"/>
    <col min="3" max="3" width="59.25" bestFit="1" customWidth="1"/>
    <col min="4" max="4" width="32.5" customWidth="1"/>
    <col min="5" max="5" width="18" bestFit="1" customWidth="1"/>
    <col min="6" max="6" width="18" customWidth="1"/>
    <col min="7" max="7" width="18" bestFit="1" customWidth="1"/>
    <col min="8" max="8" width="3.75" bestFit="1" customWidth="1"/>
    <col min="9" max="9" width="16.875" bestFit="1" customWidth="1"/>
    <col min="10" max="10" width="5.25" bestFit="1" customWidth="1"/>
    <col min="11" max="11" width="33" customWidth="1"/>
    <col min="12" max="12" width="45.25" customWidth="1"/>
    <col min="13" max="13" width="13.625" style="4" customWidth="1"/>
    <col min="14" max="14" width="13.625" customWidth="1"/>
    <col min="15" max="15" width="8.625" customWidth="1"/>
    <col min="16" max="16" width="12.25" customWidth="1"/>
    <col min="17" max="17" width="9.375" bestFit="1" customWidth="1"/>
    <col min="18" max="18" width="11.375" bestFit="1" customWidth="1"/>
    <col min="19" max="20" width="13.625" bestFit="1" customWidth="1"/>
    <col min="21" max="21" width="11.375" bestFit="1" customWidth="1"/>
    <col min="22" max="22" width="13.625" bestFit="1" customWidth="1"/>
    <col min="23" max="23" width="11.375" bestFit="1" customWidth="1"/>
  </cols>
  <sheetData>
    <row r="1" spans="1:24" s="2" customFormat="1" ht="25.5" x14ac:dyDescent="0.15">
      <c r="A1" s="5" t="s">
        <v>18</v>
      </c>
      <c r="M1" s="3"/>
    </row>
    <row r="2" spans="1:24" s="2" customFormat="1" x14ac:dyDescent="0.15">
      <c r="M2" s="3"/>
    </row>
    <row r="3" spans="1:24" s="2" customFormat="1" x14ac:dyDescent="0.15">
      <c r="A3" s="2" t="s">
        <v>10</v>
      </c>
      <c r="M3" s="3"/>
    </row>
    <row r="4" spans="1:24" s="2" customFormat="1" x14ac:dyDescent="0.15">
      <c r="A4" s="43" t="s">
        <v>14</v>
      </c>
      <c r="B4" s="43"/>
      <c r="C4" s="43"/>
      <c r="D4" s="43"/>
      <c r="M4" s="3"/>
    </row>
    <row r="5" spans="1:24" s="2" customFormat="1" x14ac:dyDescent="0.15">
      <c r="A5" s="43" t="s">
        <v>15</v>
      </c>
      <c r="B5" s="43"/>
      <c r="C5" s="43"/>
      <c r="D5" s="43"/>
      <c r="M5" s="3"/>
    </row>
    <row r="6" spans="1:24" s="2" customFormat="1" x14ac:dyDescent="0.15">
      <c r="A6" s="6"/>
      <c r="B6" s="6"/>
      <c r="C6" s="6"/>
      <c r="D6" s="6"/>
      <c r="M6" s="3"/>
    </row>
    <row r="7" spans="1:24" ht="13.5" customHeight="1" x14ac:dyDescent="0.15">
      <c r="A7" s="34" t="s">
        <v>5</v>
      </c>
      <c r="B7" s="35"/>
      <c r="C7" s="30" t="s">
        <v>6</v>
      </c>
      <c r="D7" s="30" t="s">
        <v>0</v>
      </c>
      <c r="E7" s="30" t="s">
        <v>8</v>
      </c>
      <c r="F7" s="30" t="s">
        <v>7</v>
      </c>
      <c r="G7" s="34" t="s">
        <v>1</v>
      </c>
      <c r="H7" s="40"/>
      <c r="I7" s="35"/>
      <c r="J7" s="25" t="s">
        <v>9</v>
      </c>
      <c r="K7" s="30" t="s">
        <v>11</v>
      </c>
      <c r="L7" s="30" t="s">
        <v>4</v>
      </c>
      <c r="M7" s="31" t="s">
        <v>12</v>
      </c>
      <c r="N7" s="25" t="s">
        <v>13</v>
      </c>
      <c r="O7" s="25" t="s">
        <v>2</v>
      </c>
      <c r="P7" s="25" t="s">
        <v>3</v>
      </c>
      <c r="Q7" s="1"/>
      <c r="R7" s="1"/>
      <c r="U7" s="1"/>
      <c r="V7" s="1"/>
      <c r="W7" s="1"/>
      <c r="X7" s="1"/>
    </row>
    <row r="8" spans="1:24" x14ac:dyDescent="0.15">
      <c r="A8" s="36"/>
      <c r="B8" s="37"/>
      <c r="C8" s="28"/>
      <c r="D8" s="28"/>
      <c r="E8" s="28"/>
      <c r="F8" s="28"/>
      <c r="G8" s="36"/>
      <c r="H8" s="41"/>
      <c r="I8" s="37"/>
      <c r="J8" s="28"/>
      <c r="K8" s="28"/>
      <c r="L8" s="28"/>
      <c r="M8" s="32"/>
      <c r="N8" s="26"/>
      <c r="O8" s="26"/>
      <c r="P8" s="26"/>
    </row>
    <row r="9" spans="1:24" x14ac:dyDescent="0.15">
      <c r="A9" s="38"/>
      <c r="B9" s="39"/>
      <c r="C9" s="29"/>
      <c r="D9" s="29"/>
      <c r="E9" s="29"/>
      <c r="F9" s="29"/>
      <c r="G9" s="38"/>
      <c r="H9" s="42"/>
      <c r="I9" s="39"/>
      <c r="J9" s="29"/>
      <c r="K9" s="29"/>
      <c r="L9" s="29"/>
      <c r="M9" s="33"/>
      <c r="N9" s="27"/>
      <c r="O9" s="27"/>
      <c r="P9" s="27"/>
    </row>
    <row r="10" spans="1:24" ht="29.25" customHeight="1" x14ac:dyDescent="0.15">
      <c r="A10" s="24" t="s">
        <v>24</v>
      </c>
      <c r="B10" s="24"/>
      <c r="C10" s="19" t="s">
        <v>19</v>
      </c>
      <c r="D10" s="7" t="s">
        <v>33</v>
      </c>
      <c r="E10" s="8" t="s">
        <v>34</v>
      </c>
      <c r="F10" s="17" t="s">
        <v>35</v>
      </c>
      <c r="G10" s="18" t="s">
        <v>53</v>
      </c>
      <c r="H10" s="10" t="s">
        <v>17</v>
      </c>
      <c r="I10" s="16" t="s">
        <v>36</v>
      </c>
      <c r="J10" s="12" t="s">
        <v>16</v>
      </c>
      <c r="K10" s="20" t="s">
        <v>29</v>
      </c>
      <c r="L10" s="7" t="s">
        <v>37</v>
      </c>
      <c r="M10" s="22">
        <v>8458000</v>
      </c>
      <c r="N10" s="23">
        <v>8050000</v>
      </c>
      <c r="O10" s="13">
        <f>N10/M10</f>
        <v>0.95176164577914402</v>
      </c>
      <c r="P10" s="14"/>
    </row>
    <row r="11" spans="1:24" ht="29.25" customHeight="1" x14ac:dyDescent="0.15">
      <c r="A11" s="24" t="s">
        <v>25</v>
      </c>
      <c r="B11" s="24"/>
      <c r="C11" s="19" t="s">
        <v>20</v>
      </c>
      <c r="D11" s="7" t="s">
        <v>38</v>
      </c>
      <c r="E11" s="8" t="s">
        <v>39</v>
      </c>
      <c r="F11" s="8" t="s">
        <v>40</v>
      </c>
      <c r="G11" s="9" t="s">
        <v>41</v>
      </c>
      <c r="H11" s="10" t="s">
        <v>17</v>
      </c>
      <c r="I11" s="16" t="s">
        <v>42</v>
      </c>
      <c r="J11" s="12" t="s">
        <v>16</v>
      </c>
      <c r="K11" s="20" t="s">
        <v>30</v>
      </c>
      <c r="L11" s="7" t="s">
        <v>43</v>
      </c>
      <c r="M11" s="22">
        <v>5680000</v>
      </c>
      <c r="N11" s="23">
        <v>5400000</v>
      </c>
      <c r="O11" s="13">
        <f t="shared" ref="O11:O14" si="0">N11/M11</f>
        <v>0.95070422535211263</v>
      </c>
      <c r="P11" s="15"/>
    </row>
    <row r="12" spans="1:24" ht="29.25" customHeight="1" x14ac:dyDescent="0.15">
      <c r="A12" s="24" t="s">
        <v>26</v>
      </c>
      <c r="B12" s="24"/>
      <c r="C12" s="19" t="s">
        <v>21</v>
      </c>
      <c r="D12" s="7" t="s">
        <v>45</v>
      </c>
      <c r="E12" s="8" t="s">
        <v>39</v>
      </c>
      <c r="F12" s="8" t="s">
        <v>40</v>
      </c>
      <c r="G12" s="9" t="s">
        <v>41</v>
      </c>
      <c r="H12" s="10" t="s">
        <v>17</v>
      </c>
      <c r="I12" s="11">
        <v>43906</v>
      </c>
      <c r="J12" s="12" t="s">
        <v>16</v>
      </c>
      <c r="K12" s="20" t="s">
        <v>31</v>
      </c>
      <c r="L12" s="7" t="s">
        <v>46</v>
      </c>
      <c r="M12" s="22">
        <v>8773000</v>
      </c>
      <c r="N12" s="23">
        <v>8350000</v>
      </c>
      <c r="O12" s="13">
        <f t="shared" si="0"/>
        <v>0.95178388236635125</v>
      </c>
      <c r="P12" s="14"/>
    </row>
    <row r="13" spans="1:24" ht="29.25" customHeight="1" x14ac:dyDescent="0.15">
      <c r="A13" s="24" t="s">
        <v>27</v>
      </c>
      <c r="B13" s="24"/>
      <c r="C13" s="19" t="s">
        <v>22</v>
      </c>
      <c r="D13" s="7" t="s">
        <v>47</v>
      </c>
      <c r="E13" s="8" t="s">
        <v>39</v>
      </c>
      <c r="F13" s="8" t="s">
        <v>40</v>
      </c>
      <c r="G13" s="9" t="s">
        <v>41</v>
      </c>
      <c r="H13" s="10" t="s">
        <v>17</v>
      </c>
      <c r="I13" s="16" t="s">
        <v>42</v>
      </c>
      <c r="J13" s="12" t="s">
        <v>16</v>
      </c>
      <c r="K13" s="20" t="s">
        <v>30</v>
      </c>
      <c r="L13" s="7" t="s">
        <v>44</v>
      </c>
      <c r="M13" s="22">
        <v>8244000</v>
      </c>
      <c r="N13" s="23">
        <v>7830000</v>
      </c>
      <c r="O13" s="13">
        <f t="shared" si="0"/>
        <v>0.94978165938864634</v>
      </c>
      <c r="P13" s="14"/>
    </row>
    <row r="14" spans="1:24" ht="29.25" customHeight="1" x14ac:dyDescent="0.15">
      <c r="A14" s="24" t="s">
        <v>28</v>
      </c>
      <c r="B14" s="24"/>
      <c r="C14" s="19" t="s">
        <v>23</v>
      </c>
      <c r="D14" s="7" t="s">
        <v>48</v>
      </c>
      <c r="E14" s="8" t="s">
        <v>49</v>
      </c>
      <c r="F14" s="8" t="s">
        <v>50</v>
      </c>
      <c r="G14" s="8" t="s">
        <v>51</v>
      </c>
      <c r="H14" s="10" t="s">
        <v>17</v>
      </c>
      <c r="I14" s="11">
        <v>43889</v>
      </c>
      <c r="J14" s="12" t="s">
        <v>16</v>
      </c>
      <c r="K14" s="20" t="s">
        <v>32</v>
      </c>
      <c r="L14" s="7" t="s">
        <v>52</v>
      </c>
      <c r="M14" s="22">
        <v>2616000</v>
      </c>
      <c r="N14" s="23">
        <v>2430000</v>
      </c>
      <c r="O14" s="13">
        <f t="shared" si="0"/>
        <v>0.92889908256880738</v>
      </c>
      <c r="P14" s="15"/>
    </row>
    <row r="15" spans="1:24" x14ac:dyDescent="0.15">
      <c r="K15" s="21"/>
    </row>
  </sheetData>
  <mergeCells count="20">
    <mergeCell ref="A11:B11"/>
    <mergeCell ref="A4:D4"/>
    <mergeCell ref="F7:F9"/>
    <mergeCell ref="A5:D5"/>
    <mergeCell ref="A12:B12"/>
    <mergeCell ref="A13:B13"/>
    <mergeCell ref="A14:B14"/>
    <mergeCell ref="P7:P9"/>
    <mergeCell ref="J7:J9"/>
    <mergeCell ref="K7:K9"/>
    <mergeCell ref="L7:L9"/>
    <mergeCell ref="M7:M9"/>
    <mergeCell ref="O7:O9"/>
    <mergeCell ref="N7:N9"/>
    <mergeCell ref="A10:B10"/>
    <mergeCell ref="A7:B9"/>
    <mergeCell ref="G7:I9"/>
    <mergeCell ref="C7:C9"/>
    <mergeCell ref="D7:D9"/>
    <mergeCell ref="E7:E9"/>
  </mergeCells>
  <phoneticPr fontId="2"/>
  <pageMargins left="0.70866141732283472" right="0.26" top="0.74803149606299213" bottom="0.74803149606299213" header="0.31496062992125984" footer="0.31496062992125984"/>
  <pageSetup paperSize="8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</vt:lpstr>
      <vt:lpstr>見積!Print_Titles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健二</dc:creator>
  <cp:lastModifiedBy>齊数　大樹</cp:lastModifiedBy>
  <cp:lastPrinted>2019-09-13T04:28:57Z</cp:lastPrinted>
  <dcterms:created xsi:type="dcterms:W3CDTF">2018-01-14T23:56:15Z</dcterms:created>
  <dcterms:modified xsi:type="dcterms:W3CDTF">2020-08-05T07:45:40Z</dcterms:modified>
</cp:coreProperties>
</file>