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8A9FA632-28EE-4BF5-998D-D450B8CD83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収支計画総括表" sheetId="2" r:id="rId1"/>
    <sheet name="令和9年度収支予算書" sheetId="4" r:id="rId2"/>
    <sheet name="令和10年度収支予算書" sheetId="5" r:id="rId3"/>
    <sheet name="令和11年度収支予算書" sheetId="6" r:id="rId4"/>
    <sheet name="令和12年度収支予算書" sheetId="7" r:id="rId5"/>
    <sheet name="令和13年度収支予算書" sheetId="8" r:id="rId6"/>
  </sheets>
  <definedNames>
    <definedName name="_xlnm.Print_Area" localSheetId="0">収支計画総括表!$A$1:$J$74</definedName>
    <definedName name="_xlnm.Print_Area" localSheetId="2">令和10年度収支予算書!$A$1:$E$74</definedName>
    <definedName name="_xlnm.Print_Area" localSheetId="3">令和11年度収支予算書!$A$1:$E$74</definedName>
    <definedName name="_xlnm.Print_Area" localSheetId="4">令和12年度収支予算書!$A$1:$E$74</definedName>
    <definedName name="_xlnm.Print_Area" localSheetId="5">令和13年度収支予算書!$A$1:$E$74</definedName>
    <definedName name="_xlnm.Print_Area" localSheetId="1">令和9年度収支予算書!$A$1:$E$74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2" i="8" l="1"/>
  <c r="D68" i="8"/>
  <c r="D59" i="8"/>
  <c r="D56" i="8"/>
  <c r="D53" i="8"/>
  <c r="D50" i="8"/>
  <c r="D43" i="8"/>
  <c r="D38" i="8"/>
  <c r="D34" i="8"/>
  <c r="D30" i="8"/>
  <c r="D26" i="8"/>
  <c r="D18" i="8"/>
  <c r="D14" i="8"/>
  <c r="D10" i="8"/>
  <c r="D8" i="8"/>
  <c r="D5" i="8"/>
  <c r="J71" i="2"/>
  <c r="J70" i="2"/>
  <c r="J69" i="2"/>
  <c r="J68" i="2"/>
  <c r="J72" i="2"/>
  <c r="I72" i="2"/>
  <c r="I71" i="2"/>
  <c r="I70" i="2"/>
  <c r="I69" i="2"/>
  <c r="J67" i="2"/>
  <c r="J66" i="2"/>
  <c r="J65" i="2"/>
  <c r="J64" i="2"/>
  <c r="J63" i="2"/>
  <c r="J62" i="2"/>
  <c r="J61" i="2"/>
  <c r="J60" i="2"/>
  <c r="J59" i="2"/>
  <c r="I59" i="2"/>
  <c r="I67" i="2"/>
  <c r="I66" i="2"/>
  <c r="I65" i="2"/>
  <c r="I64" i="2"/>
  <c r="I63" i="2"/>
  <c r="I62" i="2"/>
  <c r="I61" i="2"/>
  <c r="I60" i="2"/>
  <c r="J58" i="2"/>
  <c r="J57" i="2"/>
  <c r="J56" i="2"/>
  <c r="J55" i="2"/>
  <c r="J54" i="2"/>
  <c r="J53" i="2"/>
  <c r="J42" i="2" s="1"/>
  <c r="J52" i="2"/>
  <c r="J51" i="2"/>
  <c r="J50" i="2"/>
  <c r="J49" i="2"/>
  <c r="J48" i="2"/>
  <c r="J47" i="2"/>
  <c r="J46" i="2"/>
  <c r="J45" i="2"/>
  <c r="J44" i="2"/>
  <c r="J43" i="2"/>
  <c r="I56" i="2"/>
  <c r="I53" i="2"/>
  <c r="I50" i="2"/>
  <c r="I43" i="2"/>
  <c r="I42" i="2"/>
  <c r="I58" i="2"/>
  <c r="I57" i="2"/>
  <c r="I55" i="2"/>
  <c r="I54" i="2"/>
  <c r="I52" i="2"/>
  <c r="I51" i="2"/>
  <c r="I49" i="2"/>
  <c r="I48" i="2"/>
  <c r="I47" i="2"/>
  <c r="I46" i="2"/>
  <c r="I45" i="2"/>
  <c r="I44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I38" i="2"/>
  <c r="I34" i="2"/>
  <c r="I30" i="2"/>
  <c r="I26" i="2"/>
  <c r="I25" i="2"/>
  <c r="I41" i="2"/>
  <c r="I40" i="2"/>
  <c r="I39" i="2"/>
  <c r="I37" i="2"/>
  <c r="I36" i="2"/>
  <c r="I35" i="2"/>
  <c r="I33" i="2"/>
  <c r="I32" i="2"/>
  <c r="I31" i="2"/>
  <c r="I29" i="2"/>
  <c r="I28" i="2"/>
  <c r="I27" i="2"/>
  <c r="J20" i="2"/>
  <c r="J19" i="2"/>
  <c r="J17" i="2"/>
  <c r="J16" i="2"/>
  <c r="J15" i="2"/>
  <c r="J14" i="2"/>
  <c r="J13" i="2"/>
  <c r="J12" i="2"/>
  <c r="J11" i="2"/>
  <c r="J10" i="2"/>
  <c r="J7" i="2"/>
  <c r="J6" i="2"/>
  <c r="J5" i="2"/>
  <c r="I20" i="2"/>
  <c r="I19" i="2"/>
  <c r="I18" i="2" s="1"/>
  <c r="I14" i="2"/>
  <c r="I10" i="2"/>
  <c r="I5" i="2"/>
  <c r="I17" i="2"/>
  <c r="I16" i="2"/>
  <c r="I15" i="2"/>
  <c r="I13" i="2"/>
  <c r="I12" i="2"/>
  <c r="I11" i="2"/>
  <c r="I9" i="2"/>
  <c r="I8" i="2" s="1"/>
  <c r="I7" i="2"/>
  <c r="I6" i="2"/>
  <c r="D72" i="7"/>
  <c r="D68" i="7"/>
  <c r="D59" i="7"/>
  <c r="D56" i="7"/>
  <c r="D53" i="7"/>
  <c r="D50" i="7"/>
  <c r="D43" i="7"/>
  <c r="D42" i="7"/>
  <c r="D38" i="7"/>
  <c r="D34" i="7"/>
  <c r="D30" i="7"/>
  <c r="D25" i="7" s="1"/>
  <c r="D26" i="7"/>
  <c r="D18" i="7"/>
  <c r="D14" i="7"/>
  <c r="D10" i="7"/>
  <c r="D8" i="7"/>
  <c r="D21" i="7" s="1"/>
  <c r="D5" i="7"/>
  <c r="H72" i="2"/>
  <c r="H68" i="2"/>
  <c r="H71" i="2"/>
  <c r="H70" i="2"/>
  <c r="H69" i="2"/>
  <c r="H59" i="2"/>
  <c r="H67" i="2"/>
  <c r="H66" i="2"/>
  <c r="H65" i="2"/>
  <c r="H64" i="2"/>
  <c r="H63" i="2"/>
  <c r="H62" i="2"/>
  <c r="H61" i="2"/>
  <c r="H60" i="2"/>
  <c r="H56" i="2"/>
  <c r="H53" i="2"/>
  <c r="H50" i="2"/>
  <c r="H43" i="2"/>
  <c r="H58" i="2"/>
  <c r="H57" i="2"/>
  <c r="H55" i="2"/>
  <c r="H54" i="2"/>
  <c r="H52" i="2"/>
  <c r="H51" i="2"/>
  <c r="H49" i="2"/>
  <c r="H48" i="2"/>
  <c r="H47" i="2"/>
  <c r="H46" i="2"/>
  <c r="H45" i="2"/>
  <c r="H44" i="2"/>
  <c r="H38" i="2"/>
  <c r="H34" i="2"/>
  <c r="H30" i="2"/>
  <c r="H26" i="2"/>
  <c r="H41" i="2"/>
  <c r="H40" i="2"/>
  <c r="H39" i="2"/>
  <c r="H37" i="2"/>
  <c r="H36" i="2"/>
  <c r="H35" i="2"/>
  <c r="H33" i="2"/>
  <c r="H32" i="2"/>
  <c r="H31" i="2"/>
  <c r="H29" i="2"/>
  <c r="H28" i="2"/>
  <c r="H27" i="2"/>
  <c r="H14" i="2"/>
  <c r="H10" i="2"/>
  <c r="H5" i="2"/>
  <c r="H20" i="2"/>
  <c r="H19" i="2"/>
  <c r="H18" i="2" s="1"/>
  <c r="H17" i="2"/>
  <c r="H16" i="2"/>
  <c r="H15" i="2"/>
  <c r="H13" i="2"/>
  <c r="H12" i="2"/>
  <c r="H11" i="2"/>
  <c r="H9" i="2"/>
  <c r="H8" i="2" s="1"/>
  <c r="H7" i="2"/>
  <c r="H6" i="2"/>
  <c r="D72" i="6"/>
  <c r="D68" i="6"/>
  <c r="D59" i="6"/>
  <c r="D56" i="6"/>
  <c r="D53" i="6"/>
  <c r="D50" i="6"/>
  <c r="D43" i="6"/>
  <c r="D38" i="6"/>
  <c r="D34" i="6"/>
  <c r="D30" i="6"/>
  <c r="D26" i="6"/>
  <c r="D18" i="6"/>
  <c r="D14" i="6"/>
  <c r="D10" i="6"/>
  <c r="D8" i="6"/>
  <c r="D5" i="6"/>
  <c r="G14" i="2"/>
  <c r="G10" i="2"/>
  <c r="G5" i="2"/>
  <c r="G72" i="2"/>
  <c r="G68" i="2"/>
  <c r="G71" i="2"/>
  <c r="G70" i="2"/>
  <c r="G69" i="2"/>
  <c r="G59" i="2"/>
  <c r="G67" i="2"/>
  <c r="G66" i="2"/>
  <c r="G65" i="2"/>
  <c r="G64" i="2"/>
  <c r="G63" i="2"/>
  <c r="G62" i="2"/>
  <c r="G61" i="2"/>
  <c r="G60" i="2"/>
  <c r="G42" i="2"/>
  <c r="G56" i="2"/>
  <c r="G58" i="2"/>
  <c r="G57" i="2"/>
  <c r="G53" i="2"/>
  <c r="G55" i="2"/>
  <c r="G54" i="2"/>
  <c r="G50" i="2"/>
  <c r="G52" i="2"/>
  <c r="G51" i="2"/>
  <c r="G43" i="2"/>
  <c r="G49" i="2"/>
  <c r="G48" i="2"/>
  <c r="G47" i="2"/>
  <c r="G46" i="2"/>
  <c r="G45" i="2"/>
  <c r="G44" i="2"/>
  <c r="G38" i="2"/>
  <c r="G34" i="2"/>
  <c r="G25" i="2" s="1"/>
  <c r="G30" i="2"/>
  <c r="G26" i="2"/>
  <c r="G41" i="2"/>
  <c r="G40" i="2"/>
  <c r="G39" i="2"/>
  <c r="G37" i="2"/>
  <c r="G36" i="2"/>
  <c r="G35" i="2"/>
  <c r="G33" i="2"/>
  <c r="G32" i="2"/>
  <c r="G31" i="2"/>
  <c r="G29" i="2"/>
  <c r="G28" i="2"/>
  <c r="G27" i="2"/>
  <c r="G20" i="2"/>
  <c r="G19" i="2"/>
  <c r="G18" i="2" s="1"/>
  <c r="G17" i="2"/>
  <c r="G16" i="2"/>
  <c r="G15" i="2"/>
  <c r="G13" i="2"/>
  <c r="G12" i="2"/>
  <c r="G11" i="2"/>
  <c r="G9" i="2"/>
  <c r="G8" i="2" s="1"/>
  <c r="G7" i="2"/>
  <c r="G6" i="2"/>
  <c r="D72" i="5"/>
  <c r="D68" i="5"/>
  <c r="D59" i="5"/>
  <c r="D42" i="5"/>
  <c r="D56" i="5"/>
  <c r="D53" i="5"/>
  <c r="D50" i="5"/>
  <c r="D43" i="5"/>
  <c r="D25" i="5"/>
  <c r="D26" i="5"/>
  <c r="D38" i="5"/>
  <c r="D34" i="5"/>
  <c r="D30" i="5"/>
  <c r="D21" i="5"/>
  <c r="D18" i="5"/>
  <c r="D14" i="5"/>
  <c r="D10" i="5"/>
  <c r="D8" i="5"/>
  <c r="D5" i="5"/>
  <c r="F72" i="2"/>
  <c r="F68" i="2"/>
  <c r="F71" i="2"/>
  <c r="F70" i="2"/>
  <c r="F69" i="2"/>
  <c r="F67" i="2"/>
  <c r="F66" i="2"/>
  <c r="F65" i="2"/>
  <c r="F64" i="2"/>
  <c r="F63" i="2"/>
  <c r="F62" i="2"/>
  <c r="F61" i="2"/>
  <c r="F60" i="2"/>
  <c r="F42" i="2"/>
  <c r="F56" i="2"/>
  <c r="F58" i="2"/>
  <c r="F57" i="2"/>
  <c r="F55" i="2"/>
  <c r="F53" i="2" s="1"/>
  <c r="F54" i="2"/>
  <c r="F50" i="2"/>
  <c r="F52" i="2"/>
  <c r="F51" i="2"/>
  <c r="F49" i="2"/>
  <c r="F48" i="2"/>
  <c r="F47" i="2"/>
  <c r="F46" i="2"/>
  <c r="F45" i="2"/>
  <c r="F44" i="2"/>
  <c r="F25" i="2"/>
  <c r="F38" i="2"/>
  <c r="F34" i="2"/>
  <c r="F30" i="2"/>
  <c r="F26" i="2"/>
  <c r="F41" i="2"/>
  <c r="F40" i="2"/>
  <c r="F39" i="2"/>
  <c r="F37" i="2"/>
  <c r="F36" i="2"/>
  <c r="F35" i="2"/>
  <c r="F33" i="2"/>
  <c r="F32" i="2"/>
  <c r="F31" i="2"/>
  <c r="F29" i="2"/>
  <c r="F28" i="2"/>
  <c r="F27" i="2"/>
  <c r="F14" i="2"/>
  <c r="F20" i="2"/>
  <c r="F19" i="2"/>
  <c r="F18" i="2" s="1"/>
  <c r="F17" i="2"/>
  <c r="F16" i="2"/>
  <c r="F15" i="2"/>
  <c r="F10" i="2"/>
  <c r="F13" i="2"/>
  <c r="F12" i="2"/>
  <c r="F11" i="2"/>
  <c r="F9" i="2"/>
  <c r="F8" i="2" s="1"/>
  <c r="F5" i="2"/>
  <c r="F7" i="2"/>
  <c r="F6" i="2"/>
  <c r="D72" i="4"/>
  <c r="D68" i="4"/>
  <c r="D59" i="4"/>
  <c r="D42" i="4"/>
  <c r="D56" i="4"/>
  <c r="D53" i="4"/>
  <c r="D50" i="4"/>
  <c r="D43" i="4"/>
  <c r="D25" i="4"/>
  <c r="D38" i="4"/>
  <c r="D34" i="4"/>
  <c r="D30" i="4"/>
  <c r="D26" i="4"/>
  <c r="D18" i="4"/>
  <c r="D14" i="4"/>
  <c r="D10" i="4"/>
  <c r="D8" i="4"/>
  <c r="D21" i="4" s="1"/>
  <c r="D5" i="4"/>
  <c r="E72" i="2"/>
  <c r="E68" i="2"/>
  <c r="E71" i="2"/>
  <c r="E70" i="2"/>
  <c r="E69" i="2"/>
  <c r="E59" i="2"/>
  <c r="E67" i="2"/>
  <c r="E66" i="2"/>
  <c r="E65" i="2"/>
  <c r="E64" i="2"/>
  <c r="E63" i="2"/>
  <c r="E62" i="2"/>
  <c r="E61" i="2"/>
  <c r="E60" i="2"/>
  <c r="E42" i="2"/>
  <c r="E56" i="2"/>
  <c r="E58" i="2"/>
  <c r="E57" i="2"/>
  <c r="E53" i="2"/>
  <c r="E55" i="2"/>
  <c r="E54" i="2"/>
  <c r="E50" i="2"/>
  <c r="E52" i="2"/>
  <c r="E51" i="2"/>
  <c r="E43" i="2"/>
  <c r="E49" i="2"/>
  <c r="E48" i="2"/>
  <c r="E47" i="2"/>
  <c r="E46" i="2"/>
  <c r="E45" i="2"/>
  <c r="E44" i="2"/>
  <c r="E25" i="2"/>
  <c r="E38" i="2"/>
  <c r="E41" i="2"/>
  <c r="E40" i="2"/>
  <c r="E39" i="2"/>
  <c r="E34" i="2"/>
  <c r="E37" i="2"/>
  <c r="E36" i="2"/>
  <c r="E35" i="2"/>
  <c r="E30" i="2"/>
  <c r="E33" i="2"/>
  <c r="E32" i="2"/>
  <c r="E31" i="2"/>
  <c r="E26" i="2"/>
  <c r="E29" i="2"/>
  <c r="E28" i="2"/>
  <c r="E27" i="2"/>
  <c r="E20" i="2"/>
  <c r="E19" i="2"/>
  <c r="E18" i="2" s="1"/>
  <c r="E14" i="2"/>
  <c r="E17" i="2"/>
  <c r="E16" i="2"/>
  <c r="E15" i="2"/>
  <c r="E10" i="2"/>
  <c r="E13" i="2"/>
  <c r="E12" i="2"/>
  <c r="E11" i="2"/>
  <c r="E9" i="2"/>
  <c r="E8" i="2" s="1"/>
  <c r="E5" i="2"/>
  <c r="E7" i="2"/>
  <c r="E6" i="2"/>
  <c r="I68" i="2"/>
  <c r="I21" i="2" l="1"/>
  <c r="D21" i="8"/>
  <c r="H21" i="2"/>
  <c r="G21" i="2"/>
  <c r="D21" i="6"/>
  <c r="J18" i="2"/>
  <c r="F21" i="2"/>
  <c r="J9" i="2"/>
  <c r="J8" i="2"/>
  <c r="E21" i="2"/>
  <c r="D42" i="8"/>
  <c r="D25" i="8"/>
  <c r="H42" i="2"/>
  <c r="H25" i="2"/>
  <c r="D42" i="6"/>
  <c r="D25" i="6"/>
  <c r="F59" i="2"/>
  <c r="F43" i="2"/>
  <c r="J21" i="2" l="1"/>
</calcChain>
</file>

<file path=xl/sharedStrings.xml><?xml version="1.0" encoding="utf-8"?>
<sst xmlns="http://schemas.openxmlformats.org/spreadsheetml/2006/main" count="509" uniqueCount="77">
  <si>
    <t>（単位：千円）</t>
    <rPh sb="1" eb="3">
      <t>タンイ</t>
    </rPh>
    <rPh sb="4" eb="6">
      <t>センエン</t>
    </rPh>
    <phoneticPr fontId="4"/>
  </si>
  <si>
    <t>項目</t>
    <rPh sb="0" eb="2">
      <t>コウモク</t>
    </rPh>
    <phoneticPr fontId="4"/>
  </si>
  <si>
    <t>内容</t>
    <rPh sb="0" eb="2">
      <t>ナイヨウ</t>
    </rPh>
    <phoneticPr fontId="4"/>
  </si>
  <si>
    <t>計</t>
    <rPh sb="0" eb="1">
      <t>ケイ</t>
    </rPh>
    <phoneticPr fontId="4"/>
  </si>
  <si>
    <t>指定管理料</t>
    <rPh sb="0" eb="2">
      <t>シテイ</t>
    </rPh>
    <rPh sb="2" eb="4">
      <t>カンリ</t>
    </rPh>
    <rPh sb="4" eb="5">
      <t>リョウ</t>
    </rPh>
    <phoneticPr fontId="4"/>
  </si>
  <si>
    <t>利用料金収入</t>
    <rPh sb="0" eb="2">
      <t>リヨウ</t>
    </rPh>
    <rPh sb="2" eb="4">
      <t>リョウキン</t>
    </rPh>
    <rPh sb="4" eb="6">
      <t>シュウニュウ</t>
    </rPh>
    <phoneticPr fontId="4"/>
  </si>
  <si>
    <t>事業収入</t>
    <rPh sb="0" eb="2">
      <t>ジギョウ</t>
    </rPh>
    <rPh sb="2" eb="4">
      <t>シュウニュウ</t>
    </rPh>
    <phoneticPr fontId="4"/>
  </si>
  <si>
    <t>その他収入</t>
    <rPh sb="2" eb="3">
      <t>タ</t>
    </rPh>
    <rPh sb="3" eb="5">
      <t>シュウニュウ</t>
    </rPh>
    <phoneticPr fontId="4"/>
  </si>
  <si>
    <t>収入合計　（A）</t>
    <rPh sb="0" eb="2">
      <t>シュウニュウ</t>
    </rPh>
    <rPh sb="2" eb="4">
      <t>ゴウケイ</t>
    </rPh>
    <phoneticPr fontId="4"/>
  </si>
  <si>
    <t>人件費</t>
    <rPh sb="0" eb="3">
      <t>ジンケンヒ</t>
    </rPh>
    <phoneticPr fontId="4"/>
  </si>
  <si>
    <t>給料・賃金・手当等</t>
    <rPh sb="0" eb="2">
      <t>キュウリョウ</t>
    </rPh>
    <rPh sb="3" eb="5">
      <t>チンギン</t>
    </rPh>
    <rPh sb="6" eb="8">
      <t>テア</t>
    </rPh>
    <rPh sb="8" eb="9">
      <t>トウ</t>
    </rPh>
    <phoneticPr fontId="4"/>
  </si>
  <si>
    <t>福利厚生費</t>
    <rPh sb="0" eb="2">
      <t>フクリ</t>
    </rPh>
    <rPh sb="2" eb="4">
      <t>コウセイ</t>
    </rPh>
    <rPh sb="4" eb="5">
      <t>ヒ</t>
    </rPh>
    <phoneticPr fontId="4"/>
  </si>
  <si>
    <t>維持管理費</t>
    <rPh sb="0" eb="2">
      <t>イジ</t>
    </rPh>
    <rPh sb="2" eb="5">
      <t>カンリヒ</t>
    </rPh>
    <phoneticPr fontId="4"/>
  </si>
  <si>
    <t>その他</t>
    <rPh sb="2" eb="3">
      <t>タ</t>
    </rPh>
    <phoneticPr fontId="4"/>
  </si>
  <si>
    <t>支出合計　（B）</t>
    <rPh sb="0" eb="2">
      <t>シシュツ</t>
    </rPh>
    <rPh sb="2" eb="4">
      <t>ゴウケイ</t>
    </rPh>
    <phoneticPr fontId="4"/>
  </si>
  <si>
    <t>1.収入</t>
    <rPh sb="2" eb="4">
      <t>シュウニュウ</t>
    </rPh>
    <phoneticPr fontId="4"/>
  </si>
  <si>
    <t>2.支出</t>
    <rPh sb="2" eb="4">
      <t>シシュツ</t>
    </rPh>
    <phoneticPr fontId="4"/>
  </si>
  <si>
    <t>管理運営費用</t>
    <rPh sb="0" eb="2">
      <t>カンリ</t>
    </rPh>
    <rPh sb="2" eb="4">
      <t>ウンエイ</t>
    </rPh>
    <rPh sb="4" eb="6">
      <t>ヒヨウ</t>
    </rPh>
    <phoneticPr fontId="4"/>
  </si>
  <si>
    <t>事務事業費</t>
    <rPh sb="0" eb="2">
      <t>ジム</t>
    </rPh>
    <rPh sb="2" eb="5">
      <t>ジギョウヒ</t>
    </rPh>
    <phoneticPr fontId="4"/>
  </si>
  <si>
    <t>・・・</t>
    <phoneticPr fontId="4"/>
  </si>
  <si>
    <t>※すべて税込の金額を記載すること。</t>
    <rPh sb="4" eb="6">
      <t>ゼイコミ</t>
    </rPh>
    <rPh sb="7" eb="9">
      <t>キンガク</t>
    </rPh>
    <rPh sb="10" eb="12">
      <t>キサイ</t>
    </rPh>
    <phoneticPr fontId="4"/>
  </si>
  <si>
    <t>建築物・設備保守管理</t>
    <rPh sb="0" eb="3">
      <t>ケンチクブツ</t>
    </rPh>
    <rPh sb="4" eb="6">
      <t>セツビ</t>
    </rPh>
    <rPh sb="6" eb="8">
      <t>ホシュ</t>
    </rPh>
    <rPh sb="8" eb="10">
      <t>カンリ</t>
    </rPh>
    <phoneticPr fontId="4"/>
  </si>
  <si>
    <t>環境衛生管理・清掃</t>
    <rPh sb="0" eb="2">
      <t>カンキョウ</t>
    </rPh>
    <rPh sb="2" eb="4">
      <t>エイセイ</t>
    </rPh>
    <rPh sb="4" eb="6">
      <t>カンリ</t>
    </rPh>
    <rPh sb="7" eb="9">
      <t>セイソウ</t>
    </rPh>
    <phoneticPr fontId="4"/>
  </si>
  <si>
    <t>光熱水費</t>
    <rPh sb="0" eb="4">
      <t>コウネツスイヒ</t>
    </rPh>
    <phoneticPr fontId="4"/>
  </si>
  <si>
    <t>・・・</t>
    <phoneticPr fontId="4"/>
  </si>
  <si>
    <t>報償費</t>
    <rPh sb="0" eb="3">
      <t>ホウショウヒ</t>
    </rPh>
    <phoneticPr fontId="4"/>
  </si>
  <si>
    <t>需用費</t>
    <rPh sb="0" eb="3">
      <t>ジュヨウヒ</t>
    </rPh>
    <phoneticPr fontId="4"/>
  </si>
  <si>
    <t>役務費</t>
    <rPh sb="0" eb="2">
      <t>エキム</t>
    </rPh>
    <rPh sb="2" eb="3">
      <t>ヒ</t>
    </rPh>
    <phoneticPr fontId="4"/>
  </si>
  <si>
    <t>委託料</t>
    <rPh sb="0" eb="3">
      <t>イタクリョウ</t>
    </rPh>
    <phoneticPr fontId="4"/>
  </si>
  <si>
    <t>賃借料</t>
    <rPh sb="0" eb="3">
      <t>チンシャクリョウ</t>
    </rPh>
    <phoneticPr fontId="4"/>
  </si>
  <si>
    <t>公課費</t>
    <rPh sb="0" eb="3">
      <t>コウカヒ</t>
    </rPh>
    <phoneticPr fontId="4"/>
  </si>
  <si>
    <t>一般管理費</t>
    <rPh sb="0" eb="2">
      <t>イッパン</t>
    </rPh>
    <rPh sb="2" eb="5">
      <t>カンリヒ</t>
    </rPh>
    <phoneticPr fontId="4"/>
  </si>
  <si>
    <t>・・・</t>
    <phoneticPr fontId="4"/>
  </si>
  <si>
    <t>・・・</t>
    <phoneticPr fontId="4"/>
  </si>
  <si>
    <t>※グレーに塗りつぶした項目以外の細目については、適宜変更・追加して記入すること。</t>
    <phoneticPr fontId="13"/>
  </si>
  <si>
    <t>総合体育館</t>
    <rPh sb="0" eb="2">
      <t>ソウゴウ</t>
    </rPh>
    <rPh sb="2" eb="5">
      <t>タイイクカン</t>
    </rPh>
    <phoneticPr fontId="4"/>
  </si>
  <si>
    <t>屋内温水プール</t>
    <rPh sb="0" eb="2">
      <t>オクナイ</t>
    </rPh>
    <rPh sb="2" eb="4">
      <t>オンスイ</t>
    </rPh>
    <phoneticPr fontId="4"/>
  </si>
  <si>
    <t>中央公園</t>
    <rPh sb="0" eb="2">
      <t>チュウオウ</t>
    </rPh>
    <rPh sb="2" eb="4">
      <t>コウエン</t>
    </rPh>
    <phoneticPr fontId="4"/>
  </si>
  <si>
    <t>沢乙北公園</t>
    <rPh sb="0" eb="1">
      <t>サワ</t>
    </rPh>
    <rPh sb="1" eb="2">
      <t>オツ</t>
    </rPh>
    <rPh sb="2" eb="3">
      <t>キタ</t>
    </rPh>
    <rPh sb="3" eb="5">
      <t>コウエン</t>
    </rPh>
    <phoneticPr fontId="4"/>
  </si>
  <si>
    <t>教室</t>
    <rPh sb="0" eb="2">
      <t>キョウシツ</t>
    </rPh>
    <phoneticPr fontId="4"/>
  </si>
  <si>
    <t>スポーツ大会</t>
    <rPh sb="4" eb="6">
      <t>タイカイ</t>
    </rPh>
    <phoneticPr fontId="4"/>
  </si>
  <si>
    <t>指導者講習会</t>
    <rPh sb="0" eb="3">
      <t>シドウシャ</t>
    </rPh>
    <rPh sb="3" eb="6">
      <t>コウシュウカイ</t>
    </rPh>
    <phoneticPr fontId="4"/>
  </si>
  <si>
    <t>〇〇教室</t>
    <rPh sb="2" eb="4">
      <t>キョウシツ</t>
    </rPh>
    <phoneticPr fontId="4"/>
  </si>
  <si>
    <t>修繕料</t>
    <rPh sb="0" eb="2">
      <t>シュウゼン</t>
    </rPh>
    <rPh sb="2" eb="3">
      <t>リョウ</t>
    </rPh>
    <phoneticPr fontId="13"/>
  </si>
  <si>
    <t>自主事業収入</t>
    <rPh sb="0" eb="2">
      <t>ジシュ</t>
    </rPh>
    <rPh sb="2" eb="4">
      <t>ジギョウ</t>
    </rPh>
    <rPh sb="4" eb="6">
      <t>シュウニュウ</t>
    </rPh>
    <phoneticPr fontId="4"/>
  </si>
  <si>
    <t>自主事業費</t>
    <rPh sb="0" eb="2">
      <t>ジシュ</t>
    </rPh>
    <rPh sb="2" eb="4">
      <t>ジギョウ</t>
    </rPh>
    <rPh sb="4" eb="5">
      <t>ヒ</t>
    </rPh>
    <phoneticPr fontId="4"/>
  </si>
  <si>
    <t>機械警備</t>
    <rPh sb="0" eb="2">
      <t>キカイ</t>
    </rPh>
    <rPh sb="2" eb="4">
      <t>ケイビ</t>
    </rPh>
    <phoneticPr fontId="4"/>
  </si>
  <si>
    <t>〇〇</t>
    <phoneticPr fontId="4"/>
  </si>
  <si>
    <t>積算根拠</t>
    <rPh sb="0" eb="2">
      <t>セキサン</t>
    </rPh>
    <rPh sb="2" eb="4">
      <t>コンキョ</t>
    </rPh>
    <phoneticPr fontId="4"/>
  </si>
  <si>
    <t>予算額</t>
    <rPh sb="0" eb="3">
      <t>ヨサンガク</t>
    </rPh>
    <phoneticPr fontId="4"/>
  </si>
  <si>
    <t>令和9年度</t>
    <rPh sb="0" eb="2">
      <t>レイワ</t>
    </rPh>
    <rPh sb="3" eb="5">
      <t>ネンド</t>
    </rPh>
    <phoneticPr fontId="4"/>
  </si>
  <si>
    <t>令和10年度</t>
    <rPh sb="0" eb="2">
      <t>レイワ</t>
    </rPh>
    <rPh sb="4" eb="6">
      <t>ネンド</t>
    </rPh>
    <phoneticPr fontId="4"/>
  </si>
  <si>
    <t>令和11年度</t>
    <rPh sb="0" eb="2">
      <t>レイワ</t>
    </rPh>
    <rPh sb="4" eb="6">
      <t>ネンド</t>
    </rPh>
    <phoneticPr fontId="4"/>
  </si>
  <si>
    <t>令和12年度</t>
    <rPh sb="0" eb="2">
      <t>レイワ</t>
    </rPh>
    <rPh sb="4" eb="6">
      <t>ネンド</t>
    </rPh>
    <phoneticPr fontId="4"/>
  </si>
  <si>
    <t>令和13年度</t>
    <rPh sb="0" eb="2">
      <t>レイワ</t>
    </rPh>
    <rPh sb="4" eb="6">
      <t>ネンド</t>
    </rPh>
    <phoneticPr fontId="4"/>
  </si>
  <si>
    <t>〔利府町スポーツ施設等管理に要する経費積算書（見積額）〕</t>
    <rPh sb="1" eb="4">
      <t>リフチョウ</t>
    </rPh>
    <rPh sb="8" eb="10">
      <t>シセツ</t>
    </rPh>
    <rPh sb="10" eb="11">
      <t>トウ</t>
    </rPh>
    <phoneticPr fontId="13"/>
  </si>
  <si>
    <t>固定費5,000</t>
    <rPh sb="0" eb="3">
      <t>コテイヒ</t>
    </rPh>
    <phoneticPr fontId="13"/>
  </si>
  <si>
    <t>固定費5,000×5年</t>
    <rPh sb="0" eb="3">
      <t>コテイヒ</t>
    </rPh>
    <rPh sb="10" eb="11">
      <t>ネン</t>
    </rPh>
    <phoneticPr fontId="13"/>
  </si>
  <si>
    <t>収支予算総括表</t>
    <rPh sb="0" eb="2">
      <t>シュウシ</t>
    </rPh>
    <rPh sb="2" eb="4">
      <t>ヨサン</t>
    </rPh>
    <rPh sb="4" eb="6">
      <t>ソウカツ</t>
    </rPh>
    <rPh sb="6" eb="7">
      <t>ヒョウ</t>
    </rPh>
    <phoneticPr fontId="4"/>
  </si>
  <si>
    <t>【様式第１１号】</t>
    <rPh sb="1" eb="3">
      <t>ヨウシキ</t>
    </rPh>
    <rPh sb="3" eb="4">
      <t>ダイ</t>
    </rPh>
    <rPh sb="6" eb="7">
      <t>ゴウ</t>
    </rPh>
    <phoneticPr fontId="4"/>
  </si>
  <si>
    <t>【様式第１２号】</t>
    <rPh sb="1" eb="3">
      <t>ヨウシキ</t>
    </rPh>
    <rPh sb="3" eb="4">
      <t>ダイ</t>
    </rPh>
    <rPh sb="6" eb="7">
      <t>ゴウ</t>
    </rPh>
    <phoneticPr fontId="4"/>
  </si>
  <si>
    <t>施設利用料金</t>
    <rPh sb="0" eb="6">
      <t>シセツリヨウリョウキン</t>
    </rPh>
    <phoneticPr fontId="4"/>
  </si>
  <si>
    <t>指定管理施設</t>
    <rPh sb="0" eb="4">
      <t>シテイカンリ</t>
    </rPh>
    <rPh sb="4" eb="6">
      <t>シセツ</t>
    </rPh>
    <phoneticPr fontId="13"/>
  </si>
  <si>
    <t>広告</t>
    <rPh sb="0" eb="2">
      <t>コウコク</t>
    </rPh>
    <phoneticPr fontId="4"/>
  </si>
  <si>
    <t>固定費62,405</t>
    <rPh sb="0" eb="3">
      <t>コテイヒ</t>
    </rPh>
    <phoneticPr fontId="13"/>
  </si>
  <si>
    <t>中央公園野球場フェンス</t>
    <rPh sb="0" eb="7">
      <t>チュウオウコウエンヤキュウジョウ</t>
    </rPh>
    <phoneticPr fontId="13"/>
  </si>
  <si>
    <t>令和９年度収支予算書</t>
    <rPh sb="0" eb="2">
      <t>レイワ</t>
    </rPh>
    <rPh sb="5" eb="10">
      <t>シュウシヨサンショ</t>
    </rPh>
    <phoneticPr fontId="4"/>
  </si>
  <si>
    <t>固定費62,405×5年</t>
    <rPh sb="0" eb="3">
      <t>コテイヒ</t>
    </rPh>
    <rPh sb="11" eb="12">
      <t>ネン</t>
    </rPh>
    <phoneticPr fontId="13"/>
  </si>
  <si>
    <t>指定管理施設</t>
    <rPh sb="0" eb="2">
      <t>シテイ</t>
    </rPh>
    <rPh sb="2" eb="4">
      <t>カンリ</t>
    </rPh>
    <rPh sb="4" eb="6">
      <t>シセツ</t>
    </rPh>
    <phoneticPr fontId="13"/>
  </si>
  <si>
    <t>電気料金</t>
    <rPh sb="0" eb="4">
      <t>デンキリョウキン</t>
    </rPh>
    <phoneticPr fontId="4"/>
  </si>
  <si>
    <t>電気料金</t>
    <rPh sb="0" eb="2">
      <t>デンキ</t>
    </rPh>
    <rPh sb="2" eb="4">
      <t>リョウキン</t>
    </rPh>
    <phoneticPr fontId="4"/>
  </si>
  <si>
    <t>指定管理施設内自動販売機</t>
    <rPh sb="0" eb="7">
      <t>シテイカンリシセツナイ</t>
    </rPh>
    <rPh sb="7" eb="12">
      <t>ジドウハンバイキ</t>
    </rPh>
    <phoneticPr fontId="13"/>
  </si>
  <si>
    <t>指定管理施設内自動販売機</t>
    <rPh sb="0" eb="4">
      <t>シテイカンリ</t>
    </rPh>
    <rPh sb="4" eb="6">
      <t>シセツ</t>
    </rPh>
    <rPh sb="6" eb="7">
      <t>ナイ</t>
    </rPh>
    <rPh sb="7" eb="12">
      <t>ジドウハンバイキ</t>
    </rPh>
    <phoneticPr fontId="13"/>
  </si>
  <si>
    <t>令和１０年度収支予算書</t>
    <rPh sb="0" eb="2">
      <t>レイワ</t>
    </rPh>
    <rPh sb="6" eb="11">
      <t>シュウシヨサンショ</t>
    </rPh>
    <phoneticPr fontId="4"/>
  </si>
  <si>
    <t>令和１１年度収支予算書</t>
    <rPh sb="0" eb="2">
      <t>レイワ</t>
    </rPh>
    <rPh sb="6" eb="11">
      <t>シュウシヨサンショ</t>
    </rPh>
    <phoneticPr fontId="4"/>
  </si>
  <si>
    <t>令和１２年度収支予算書</t>
    <rPh sb="0" eb="2">
      <t>レイワ</t>
    </rPh>
    <rPh sb="6" eb="11">
      <t>シュウシヨサンショ</t>
    </rPh>
    <phoneticPr fontId="4"/>
  </si>
  <si>
    <t>令和１３年度収支予算書</t>
    <rPh sb="0" eb="2">
      <t>レイワ</t>
    </rPh>
    <rPh sb="6" eb="11">
      <t>シュウシヨサンショ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</si>
</sst>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2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0">
    <xf numFmtId="0" fontId="0" fillId="0" borderId="0" xfId="0"/>
    <xf numFmtId="0" fontId="2" fillId="0" borderId="0" xfId="0" applyFont="1" applyBorder="1" applyAlignment="1">
      <alignment horizontal="center" vertical="center"/>
    </xf>
    <xf numFmtId="38" fontId="3" fillId="0" borderId="0" xfId="1" applyFont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38" fontId="3" fillId="0" borderId="0" xfId="1" applyFont="1" applyFill="1" applyBorder="1" applyAlignment="1"/>
    <xf numFmtId="38" fontId="3" fillId="0" borderId="0" xfId="1" applyFont="1" applyBorder="1" applyAlignment="1"/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16" xfId="1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8" fontId="7" fillId="0" borderId="4" xfId="1" applyFont="1" applyFill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38" fontId="7" fillId="0" borderId="11" xfId="1" applyFont="1" applyFill="1" applyBorder="1" applyAlignment="1">
      <alignment vertical="center"/>
    </xf>
    <xf numFmtId="38" fontId="5" fillId="3" borderId="9" xfId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0" fontId="3" fillId="0" borderId="0" xfId="0" applyFont="1"/>
    <xf numFmtId="38" fontId="3" fillId="0" borderId="0" xfId="1" applyFont="1" applyAlignment="1"/>
    <xf numFmtId="0" fontId="3" fillId="3" borderId="8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7" fillId="0" borderId="2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38" fontId="7" fillId="0" borderId="31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0" fontId="5" fillId="0" borderId="4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/>
    <xf numFmtId="0" fontId="3" fillId="5" borderId="38" xfId="0" applyFont="1" applyFill="1" applyBorder="1" applyAlignment="1">
      <alignment horizontal="left" vertical="center"/>
    </xf>
    <xf numFmtId="38" fontId="3" fillId="5" borderId="38" xfId="1" applyFont="1" applyFill="1" applyBorder="1" applyAlignment="1">
      <alignment vertical="center"/>
    </xf>
    <xf numFmtId="38" fontId="5" fillId="6" borderId="9" xfId="1" applyFont="1" applyFill="1" applyBorder="1" applyAlignment="1">
      <alignment vertical="center"/>
    </xf>
    <xf numFmtId="38" fontId="5" fillId="6" borderId="32" xfId="1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/>
    </xf>
    <xf numFmtId="38" fontId="5" fillId="4" borderId="23" xfId="1" applyFont="1" applyFill="1" applyBorder="1" applyAlignment="1">
      <alignment horizontal="center" vertical="center" wrapText="1"/>
    </xf>
    <xf numFmtId="38" fontId="5" fillId="4" borderId="24" xfId="1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3" fillId="6" borderId="26" xfId="0" applyFont="1" applyFill="1" applyBorder="1" applyAlignment="1">
      <alignment horizontal="left" vertical="center"/>
    </xf>
    <xf numFmtId="38" fontId="5" fillId="6" borderId="18" xfId="1" applyFont="1" applyFill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12" fillId="0" borderId="0" xfId="0" applyFont="1"/>
    <xf numFmtId="0" fontId="5" fillId="6" borderId="29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5" fillId="6" borderId="34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38" fontId="5" fillId="6" borderId="13" xfId="1" applyFont="1" applyFill="1" applyBorder="1" applyAlignment="1">
      <alignment vertical="center"/>
    </xf>
    <xf numFmtId="0" fontId="7" fillId="0" borderId="2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38" fontId="7" fillId="0" borderId="25" xfId="1" applyFont="1" applyFill="1" applyBorder="1" applyAlignment="1">
      <alignment vertical="center"/>
    </xf>
    <xf numFmtId="38" fontId="7" fillId="0" borderId="46" xfId="1" applyFont="1" applyBorder="1" applyAlignment="1">
      <alignment vertical="center"/>
    </xf>
    <xf numFmtId="38" fontId="5" fillId="5" borderId="3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38" fontId="5" fillId="0" borderId="5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0" fontId="9" fillId="0" borderId="0" xfId="0" applyFont="1" applyFill="1"/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38" fontId="7" fillId="0" borderId="31" xfId="1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38" fontId="5" fillId="0" borderId="9" xfId="1" applyFont="1" applyFill="1" applyBorder="1" applyAlignment="1">
      <alignment vertical="center"/>
    </xf>
    <xf numFmtId="38" fontId="5" fillId="0" borderId="32" xfId="1" applyFont="1" applyFill="1" applyBorder="1" applyAlignment="1">
      <alignment vertical="center"/>
    </xf>
    <xf numFmtId="0" fontId="7" fillId="0" borderId="19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38" fontId="7" fillId="0" borderId="46" xfId="1" applyFont="1" applyFill="1" applyBorder="1" applyAlignment="1">
      <alignment vertical="center"/>
    </xf>
    <xf numFmtId="0" fontId="7" fillId="0" borderId="45" xfId="0" applyFont="1" applyFill="1" applyBorder="1" applyAlignment="1">
      <alignment horizontal="left" vertical="center"/>
    </xf>
    <xf numFmtId="38" fontId="7" fillId="0" borderId="33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5" fillId="0" borderId="47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38" fontId="7" fillId="2" borderId="11" xfId="1" applyFont="1" applyFill="1" applyBorder="1" applyAlignment="1">
      <alignment vertical="center"/>
    </xf>
    <xf numFmtId="38" fontId="7" fillId="2" borderId="33" xfId="1" applyFont="1" applyFill="1" applyBorder="1" applyAlignment="1">
      <alignment vertical="center"/>
    </xf>
    <xf numFmtId="0" fontId="5" fillId="6" borderId="29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5" fillId="3" borderId="34" xfId="0" applyFont="1" applyFill="1" applyBorder="1" applyAlignment="1">
      <alignment vertical="center"/>
    </xf>
    <xf numFmtId="0" fontId="6" fillId="0" borderId="48" xfId="0" applyFont="1" applyBorder="1" applyAlignment="1">
      <alignment horizontal="left" vertical="center"/>
    </xf>
    <xf numFmtId="0" fontId="5" fillId="6" borderId="44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38" fontId="3" fillId="6" borderId="9" xfId="1" applyFont="1" applyFill="1" applyBorder="1" applyAlignment="1">
      <alignment vertical="center"/>
    </xf>
    <xf numFmtId="0" fontId="5" fillId="6" borderId="7" xfId="0" applyFont="1" applyFill="1" applyBorder="1" applyAlignment="1">
      <alignment horizontal="left" vertical="center"/>
    </xf>
    <xf numFmtId="0" fontId="5" fillId="6" borderId="40" xfId="0" applyFont="1" applyFill="1" applyBorder="1" applyAlignment="1">
      <alignment vertical="center"/>
    </xf>
    <xf numFmtId="0" fontId="5" fillId="6" borderId="40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38" fontId="3" fillId="6" borderId="4" xfId="1" applyFont="1" applyFill="1" applyBorder="1" applyAlignment="1">
      <alignment vertical="center"/>
    </xf>
    <xf numFmtId="0" fontId="5" fillId="2" borderId="26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38" fontId="5" fillId="2" borderId="18" xfId="1" applyFont="1" applyFill="1" applyBorder="1" applyAlignment="1">
      <alignment vertical="center"/>
    </xf>
    <xf numFmtId="38" fontId="5" fillId="2" borderId="49" xfId="1" applyFont="1" applyFill="1" applyBorder="1" applyAlignment="1">
      <alignment vertical="center"/>
    </xf>
    <xf numFmtId="0" fontId="5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38" fontId="5" fillId="2" borderId="16" xfId="1" applyFont="1" applyFill="1" applyBorder="1" applyAlignment="1">
      <alignment vertical="center"/>
    </xf>
    <xf numFmtId="38" fontId="5" fillId="2" borderId="31" xfId="1" applyFont="1" applyFill="1" applyBorder="1" applyAlignment="1">
      <alignment vertical="center"/>
    </xf>
    <xf numFmtId="38" fontId="5" fillId="0" borderId="51" xfId="1" applyFont="1" applyFill="1" applyBorder="1" applyAlignment="1">
      <alignment vertical="center"/>
    </xf>
    <xf numFmtId="0" fontId="5" fillId="0" borderId="26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38" fontId="5" fillId="0" borderId="18" xfId="1" applyFont="1" applyFill="1" applyBorder="1" applyAlignment="1">
      <alignment vertical="center"/>
    </xf>
    <xf numFmtId="38" fontId="5" fillId="0" borderId="43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38" fontId="5" fillId="0" borderId="11" xfId="1" applyFont="1" applyFill="1" applyBorder="1" applyAlignment="1">
      <alignment vertical="center"/>
    </xf>
    <xf numFmtId="38" fontId="5" fillId="0" borderId="33" xfId="1" applyFont="1" applyFill="1" applyBorder="1" applyAlignment="1">
      <alignment vertical="center"/>
    </xf>
    <xf numFmtId="0" fontId="3" fillId="0" borderId="16" xfId="0" applyFont="1" applyFill="1" applyBorder="1" applyAlignment="1">
      <alignment horizontal="left" vertical="center"/>
    </xf>
    <xf numFmtId="38" fontId="3" fillId="0" borderId="16" xfId="1" applyFont="1" applyFill="1" applyBorder="1" applyAlignment="1">
      <alignment vertical="center"/>
    </xf>
    <xf numFmtId="38" fontId="5" fillId="0" borderId="31" xfId="1" applyFon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52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5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38" fontId="5" fillId="6" borderId="51" xfId="1" applyFont="1" applyFill="1" applyBorder="1" applyAlignment="1">
      <alignment vertical="center"/>
    </xf>
    <xf numFmtId="0" fontId="3" fillId="2" borderId="54" xfId="0" applyFont="1" applyFill="1" applyBorder="1" applyAlignment="1">
      <alignment horizontal="left" vertical="center"/>
    </xf>
    <xf numFmtId="38" fontId="3" fillId="2" borderId="54" xfId="1" applyFont="1" applyFill="1" applyBorder="1" applyAlignment="1">
      <alignment vertical="center"/>
    </xf>
    <xf numFmtId="38" fontId="3" fillId="2" borderId="16" xfId="1" applyFont="1" applyFill="1" applyBorder="1" applyAlignment="1">
      <alignment vertical="center"/>
    </xf>
    <xf numFmtId="38" fontId="3" fillId="2" borderId="13" xfId="1" applyFont="1" applyFill="1" applyBorder="1" applyAlignment="1">
      <alignment vertical="center"/>
    </xf>
    <xf numFmtId="38" fontId="3" fillId="2" borderId="18" xfId="1" applyFont="1" applyFill="1" applyBorder="1" applyAlignment="1">
      <alignment vertical="center"/>
    </xf>
    <xf numFmtId="38" fontId="3" fillId="2" borderId="11" xfId="1" applyFont="1" applyFill="1" applyBorder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5" fillId="6" borderId="55" xfId="0" applyFont="1" applyFill="1" applyBorder="1" applyAlignment="1">
      <alignment horizontal="left" vertical="center"/>
    </xf>
    <xf numFmtId="0" fontId="5" fillId="6" borderId="56" xfId="0" applyFont="1" applyFill="1" applyBorder="1" applyAlignment="1">
      <alignment horizontal="left" vertical="center"/>
    </xf>
    <xf numFmtId="0" fontId="5" fillId="6" borderId="57" xfId="0" applyFont="1" applyFill="1" applyBorder="1" applyAlignment="1">
      <alignment horizontal="left" vertical="center"/>
    </xf>
    <xf numFmtId="0" fontId="3" fillId="6" borderId="58" xfId="0" applyFont="1" applyFill="1" applyBorder="1" applyAlignment="1">
      <alignment horizontal="left" vertical="center"/>
    </xf>
    <xf numFmtId="38" fontId="3" fillId="6" borderId="58" xfId="1" applyFont="1" applyFill="1" applyBorder="1" applyAlignment="1">
      <alignment vertical="center"/>
    </xf>
    <xf numFmtId="38" fontId="5" fillId="6" borderId="59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7" fillId="0" borderId="51" xfId="1" applyFont="1" applyFill="1" applyBorder="1" applyAlignment="1">
      <alignment vertical="center"/>
    </xf>
    <xf numFmtId="38" fontId="7" fillId="0" borderId="30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7" fillId="0" borderId="51" xfId="1" applyFont="1" applyBorder="1" applyAlignment="1">
      <alignment vertical="center"/>
    </xf>
    <xf numFmtId="38" fontId="7" fillId="0" borderId="30" xfId="1" applyFont="1" applyBorder="1" applyAlignment="1">
      <alignment vertical="center"/>
    </xf>
    <xf numFmtId="0" fontId="7" fillId="0" borderId="25" xfId="0" applyFont="1" applyFill="1" applyBorder="1" applyAlignment="1">
      <alignment horizontal="left" vertical="center"/>
    </xf>
    <xf numFmtId="38" fontId="5" fillId="2" borderId="60" xfId="1" applyFont="1" applyFill="1" applyBorder="1" applyAlignment="1">
      <alignment vertical="center"/>
    </xf>
    <xf numFmtId="0" fontId="5" fillId="6" borderId="61" xfId="0" applyFont="1" applyFill="1" applyBorder="1" applyAlignment="1">
      <alignment horizontal="left" vertical="center"/>
    </xf>
    <xf numFmtId="0" fontId="5" fillId="6" borderId="62" xfId="0" applyFont="1" applyFill="1" applyBorder="1" applyAlignment="1">
      <alignment horizontal="left" vertical="center"/>
    </xf>
    <xf numFmtId="0" fontId="5" fillId="6" borderId="63" xfId="0" applyFont="1" applyFill="1" applyBorder="1" applyAlignment="1">
      <alignment horizontal="left" vertical="center"/>
    </xf>
    <xf numFmtId="0" fontId="3" fillId="6" borderId="63" xfId="0" applyFont="1" applyFill="1" applyBorder="1" applyAlignment="1">
      <alignment horizontal="left" vertical="center"/>
    </xf>
    <xf numFmtId="38" fontId="5" fillId="6" borderId="64" xfId="1" applyFont="1" applyFill="1" applyBorder="1" applyAlignment="1">
      <alignment vertical="center"/>
    </xf>
    <xf numFmtId="38" fontId="5" fillId="6" borderId="65" xfId="1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38" fontId="3" fillId="5" borderId="39" xfId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11" fillId="4" borderId="22" xfId="0" applyFont="1" applyFill="1" applyBorder="1"/>
    <xf numFmtId="0" fontId="5" fillId="4" borderId="22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"/>
  <sheetViews>
    <sheetView tabSelected="1" view="pageBreakPreview" zoomScaleNormal="100" zoomScaleSheetLayoutView="100" workbookViewId="0"/>
  </sheetViews>
  <sheetFormatPr defaultColWidth="9" defaultRowHeight="14" x14ac:dyDescent="0.2"/>
  <cols>
    <col min="1" max="2" width="3.08984375" style="33" customWidth="1"/>
    <col min="3" max="3" width="22.453125" style="33" customWidth="1"/>
    <col min="4" max="4" width="32.36328125" style="33" customWidth="1"/>
    <col min="5" max="9" width="11.81640625" style="33" customWidth="1"/>
    <col min="10" max="10" width="10.90625" style="33" customWidth="1"/>
    <col min="11" max="16384" width="9" style="33"/>
  </cols>
  <sheetData>
    <row r="1" spans="1:10" x14ac:dyDescent="0.2">
      <c r="A1" s="33" t="s">
        <v>59</v>
      </c>
    </row>
    <row r="2" spans="1:10" ht="19" x14ac:dyDescent="0.3">
      <c r="A2" s="173" t="s">
        <v>58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27" customHeight="1" thickBot="1" x14ac:dyDescent="0.25">
      <c r="A3" s="24" t="s">
        <v>15</v>
      </c>
      <c r="B3" s="1"/>
      <c r="C3" s="1"/>
      <c r="D3" s="183" t="s">
        <v>55</v>
      </c>
      <c r="E3" s="183"/>
      <c r="F3" s="183"/>
      <c r="G3" s="183"/>
      <c r="H3" s="183"/>
      <c r="I3" s="2"/>
      <c r="J3" s="2" t="s">
        <v>0</v>
      </c>
    </row>
    <row r="4" spans="1:10" ht="27" customHeight="1" thickBot="1" x14ac:dyDescent="0.25">
      <c r="A4" s="174" t="s">
        <v>1</v>
      </c>
      <c r="B4" s="175"/>
      <c r="C4" s="176"/>
      <c r="D4" s="38" t="s">
        <v>2</v>
      </c>
      <c r="E4" s="39" t="s">
        <v>50</v>
      </c>
      <c r="F4" s="39" t="s">
        <v>51</v>
      </c>
      <c r="G4" s="39" t="s">
        <v>52</v>
      </c>
      <c r="H4" s="39" t="s">
        <v>53</v>
      </c>
      <c r="I4" s="39" t="s">
        <v>54</v>
      </c>
      <c r="J4" s="40" t="s">
        <v>3</v>
      </c>
    </row>
    <row r="5" spans="1:10" s="64" customFormat="1" x14ac:dyDescent="0.2">
      <c r="A5" s="149" t="s">
        <v>4</v>
      </c>
      <c r="B5" s="150"/>
      <c r="C5" s="151"/>
      <c r="D5" s="152"/>
      <c r="E5" s="153">
        <f>SUM(E6:E7)</f>
        <v>0</v>
      </c>
      <c r="F5" s="153">
        <f>SUM(F6:F7)</f>
        <v>0</v>
      </c>
      <c r="G5" s="153">
        <f>SUM(G6:G7)</f>
        <v>0</v>
      </c>
      <c r="H5" s="153">
        <f>SUM(H6:H7)</f>
        <v>0</v>
      </c>
      <c r="I5" s="153">
        <f>SUM(I6:I7)</f>
        <v>0</v>
      </c>
      <c r="J5" s="154">
        <f t="shared" ref="J5:J20" si="0">SUM(E5:I5)</f>
        <v>0</v>
      </c>
    </row>
    <row r="6" spans="1:10" s="64" customFormat="1" x14ac:dyDescent="0.2">
      <c r="A6" s="27"/>
      <c r="B6" s="139" t="s">
        <v>17</v>
      </c>
      <c r="C6" s="148"/>
      <c r="D6" s="123"/>
      <c r="E6" s="144">
        <f>令和9年度収支予算書!D6</f>
        <v>0</v>
      </c>
      <c r="F6" s="144">
        <f>令和10年度収支予算書!D6</f>
        <v>0</v>
      </c>
      <c r="G6" s="144">
        <f>令和11年度収支予算書!D6</f>
        <v>0</v>
      </c>
      <c r="H6" s="144">
        <f>令和12年度収支予算書!D6</f>
        <v>0</v>
      </c>
      <c r="I6" s="144">
        <f>令和13年度収支予算書!D6</f>
        <v>0</v>
      </c>
      <c r="J6" s="125">
        <f t="shared" si="0"/>
        <v>0</v>
      </c>
    </row>
    <row r="7" spans="1:10" s="64" customFormat="1" x14ac:dyDescent="0.2">
      <c r="A7" s="82"/>
      <c r="B7" s="181"/>
      <c r="C7" s="182"/>
      <c r="D7" s="116"/>
      <c r="E7" s="146">
        <f>令和9年度収支予算書!D7</f>
        <v>0</v>
      </c>
      <c r="F7" s="146">
        <f>令和10年度収支予算書!D7</f>
        <v>0</v>
      </c>
      <c r="G7" s="146">
        <f>令和11年度収支予算書!D7</f>
        <v>0</v>
      </c>
      <c r="H7" s="146">
        <f>令和12年度収支予算書!D7</f>
        <v>0</v>
      </c>
      <c r="I7" s="146">
        <f>令和13年度収支予算書!D7</f>
        <v>0</v>
      </c>
      <c r="J7" s="118">
        <f t="shared" si="0"/>
        <v>0</v>
      </c>
    </row>
    <row r="8" spans="1:10" s="64" customFormat="1" x14ac:dyDescent="0.2">
      <c r="A8" s="100" t="s">
        <v>5</v>
      </c>
      <c r="B8" s="95"/>
      <c r="C8" s="96"/>
      <c r="D8" s="97"/>
      <c r="E8" s="98">
        <f>SUM(E9)</f>
        <v>23281</v>
      </c>
      <c r="F8" s="98">
        <f>SUM(F9)</f>
        <v>23281</v>
      </c>
      <c r="G8" s="98">
        <f>SUM(G9)</f>
        <v>23281</v>
      </c>
      <c r="H8" s="98">
        <f>SUM(H9)</f>
        <v>23281</v>
      </c>
      <c r="I8" s="98">
        <f>SUM(I9)</f>
        <v>23281</v>
      </c>
      <c r="J8" s="37">
        <f t="shared" si="0"/>
        <v>116405</v>
      </c>
    </row>
    <row r="9" spans="1:10" s="64" customFormat="1" x14ac:dyDescent="0.2">
      <c r="A9" s="83"/>
      <c r="B9" s="139" t="s">
        <v>61</v>
      </c>
      <c r="C9" s="140"/>
      <c r="D9" s="126" t="s">
        <v>68</v>
      </c>
      <c r="E9" s="145">
        <f>令和9年度収支予算書!D9</f>
        <v>23281</v>
      </c>
      <c r="F9" s="145">
        <f>令和10年度収支予算書!D9</f>
        <v>23281</v>
      </c>
      <c r="G9" s="145">
        <f>令和11年度収支予算書!D9</f>
        <v>23281</v>
      </c>
      <c r="H9" s="145">
        <f>令和12年度収支予算書!D9</f>
        <v>23281</v>
      </c>
      <c r="I9" s="145">
        <f>令和13年度収支予算書!D9</f>
        <v>23281</v>
      </c>
      <c r="J9" s="114">
        <f t="shared" si="0"/>
        <v>116405</v>
      </c>
    </row>
    <row r="10" spans="1:10" s="64" customFormat="1" x14ac:dyDescent="0.2">
      <c r="A10" s="48" t="s">
        <v>6</v>
      </c>
      <c r="B10" s="99"/>
      <c r="C10" s="96"/>
      <c r="D10" s="97"/>
      <c r="E10" s="98">
        <f>SUM(E11:E13)</f>
        <v>0</v>
      </c>
      <c r="F10" s="98">
        <f>SUM(F11:F13)</f>
        <v>0</v>
      </c>
      <c r="G10" s="98">
        <f>SUM(G11:G13)</f>
        <v>0</v>
      </c>
      <c r="H10" s="98">
        <f>SUM(H11:H13)</f>
        <v>0</v>
      </c>
      <c r="I10" s="98">
        <f>SUM(I11:I13)</f>
        <v>0</v>
      </c>
      <c r="J10" s="37">
        <f t="shared" si="0"/>
        <v>0</v>
      </c>
    </row>
    <row r="11" spans="1:10" s="64" customFormat="1" x14ac:dyDescent="0.2">
      <c r="A11" s="27"/>
      <c r="B11" s="127" t="s">
        <v>42</v>
      </c>
      <c r="C11" s="60"/>
      <c r="D11" s="126"/>
      <c r="E11" s="145">
        <f>令和9年度収支予算書!D11</f>
        <v>0</v>
      </c>
      <c r="F11" s="145">
        <f>令和10年度収支予算書!D11</f>
        <v>0</v>
      </c>
      <c r="G11" s="145">
        <f>令和11年度収支予算書!D11</f>
        <v>0</v>
      </c>
      <c r="H11" s="145">
        <f>令和12年度収支予算書!D11</f>
        <v>0</v>
      </c>
      <c r="I11" s="145">
        <f>令和13年度収支予算書!D11</f>
        <v>0</v>
      </c>
      <c r="J11" s="114">
        <f t="shared" si="0"/>
        <v>0</v>
      </c>
    </row>
    <row r="12" spans="1:10" s="64" customFormat="1" x14ac:dyDescent="0.2">
      <c r="A12" s="27"/>
      <c r="B12" s="128" t="s">
        <v>32</v>
      </c>
      <c r="C12" s="119"/>
      <c r="D12" s="120"/>
      <c r="E12" s="147">
        <f>令和9年度収支予算書!D12</f>
        <v>0</v>
      </c>
      <c r="F12" s="147">
        <f>令和10年度収支予算書!D12</f>
        <v>0</v>
      </c>
      <c r="G12" s="147">
        <f>令和11年度収支予算書!D12</f>
        <v>0</v>
      </c>
      <c r="H12" s="147">
        <f>令和12年度収支予算書!D12</f>
        <v>0</v>
      </c>
      <c r="I12" s="147">
        <f>令和13年度収支予算書!D12</f>
        <v>0</v>
      </c>
      <c r="J12" s="122">
        <f t="shared" si="0"/>
        <v>0</v>
      </c>
    </row>
    <row r="13" spans="1:10" s="64" customFormat="1" x14ac:dyDescent="0.2">
      <c r="A13" s="82"/>
      <c r="B13" s="129" t="s">
        <v>33</v>
      </c>
      <c r="C13" s="115"/>
      <c r="D13" s="116"/>
      <c r="E13" s="146">
        <f>令和9年度収支予算書!D13</f>
        <v>0</v>
      </c>
      <c r="F13" s="146">
        <f>令和10年度収支予算書!D13</f>
        <v>0</v>
      </c>
      <c r="G13" s="146">
        <f>令和11年度収支予算書!D13</f>
        <v>0</v>
      </c>
      <c r="H13" s="146">
        <f>令和12年度収支予算書!D13</f>
        <v>0</v>
      </c>
      <c r="I13" s="146">
        <f>令和13年度収支予算書!D13</f>
        <v>0</v>
      </c>
      <c r="J13" s="118">
        <f t="shared" si="0"/>
        <v>0</v>
      </c>
    </row>
    <row r="14" spans="1:10" s="64" customFormat="1" x14ac:dyDescent="0.2">
      <c r="A14" s="48" t="s">
        <v>44</v>
      </c>
      <c r="B14" s="99"/>
      <c r="C14" s="96"/>
      <c r="D14" s="97"/>
      <c r="E14" s="98">
        <f>SUM(E15:E17)</f>
        <v>0</v>
      </c>
      <c r="F14" s="98">
        <f>SUM(F15:F17)</f>
        <v>0</v>
      </c>
      <c r="G14" s="98">
        <f>SUM(G15:G17)</f>
        <v>0</v>
      </c>
      <c r="H14" s="98">
        <f>SUM(H15:H17)</f>
        <v>0</v>
      </c>
      <c r="I14" s="98">
        <f>SUM(I15:I17)</f>
        <v>0</v>
      </c>
      <c r="J14" s="37">
        <f t="shared" si="0"/>
        <v>0</v>
      </c>
    </row>
    <row r="15" spans="1:10" s="64" customFormat="1" x14ac:dyDescent="0.2">
      <c r="A15" s="27"/>
      <c r="B15" s="127" t="s">
        <v>47</v>
      </c>
      <c r="C15" s="60"/>
      <c r="D15" s="126"/>
      <c r="E15" s="145">
        <f>令和9年度収支予算書!D15</f>
        <v>0</v>
      </c>
      <c r="F15" s="145">
        <f>令和10年度収支予算書!D15</f>
        <v>0</v>
      </c>
      <c r="G15" s="145">
        <f>令和11年度収支予算書!D15</f>
        <v>0</v>
      </c>
      <c r="H15" s="145">
        <f>令和12年度収支予算書!D15</f>
        <v>0</v>
      </c>
      <c r="I15" s="145">
        <f>令和13年度収支予算書!D15</f>
        <v>0</v>
      </c>
      <c r="J15" s="114">
        <f t="shared" si="0"/>
        <v>0</v>
      </c>
    </row>
    <row r="16" spans="1:10" s="64" customFormat="1" x14ac:dyDescent="0.2">
      <c r="A16" s="27"/>
      <c r="B16" s="128" t="s">
        <v>19</v>
      </c>
      <c r="C16" s="119"/>
      <c r="D16" s="120"/>
      <c r="E16" s="147">
        <f>令和9年度収支予算書!D16</f>
        <v>0</v>
      </c>
      <c r="F16" s="147">
        <f>令和10年度収支予算書!D16</f>
        <v>0</v>
      </c>
      <c r="G16" s="147">
        <f>令和11年度収支予算書!D16</f>
        <v>0</v>
      </c>
      <c r="H16" s="147">
        <f>令和12年度収支予算書!D16</f>
        <v>0</v>
      </c>
      <c r="I16" s="147">
        <f>令和13年度収支予算書!D16</f>
        <v>0</v>
      </c>
      <c r="J16" s="122">
        <f t="shared" si="0"/>
        <v>0</v>
      </c>
    </row>
    <row r="17" spans="1:10" s="64" customFormat="1" x14ac:dyDescent="0.2">
      <c r="A17" s="82"/>
      <c r="B17" s="129" t="s">
        <v>19</v>
      </c>
      <c r="C17" s="115"/>
      <c r="D17" s="116"/>
      <c r="E17" s="146">
        <f>令和9年度収支予算書!D17</f>
        <v>0</v>
      </c>
      <c r="F17" s="146">
        <f>令和10年度収支予算書!D17</f>
        <v>0</v>
      </c>
      <c r="G17" s="146">
        <f>令和11年度収支予算書!D17</f>
        <v>0</v>
      </c>
      <c r="H17" s="146">
        <f>令和12年度収支予算書!D17</f>
        <v>0</v>
      </c>
      <c r="I17" s="146">
        <f>令和13年度収支予算書!D17</f>
        <v>0</v>
      </c>
      <c r="J17" s="118">
        <f t="shared" si="0"/>
        <v>0</v>
      </c>
    </row>
    <row r="18" spans="1:10" s="64" customFormat="1" x14ac:dyDescent="0.2">
      <c r="A18" s="94" t="s">
        <v>7</v>
      </c>
      <c r="B18" s="95"/>
      <c r="C18" s="96"/>
      <c r="D18" s="97"/>
      <c r="E18" s="98">
        <f>SUM(E19:E20)</f>
        <v>3258</v>
      </c>
      <c r="F18" s="98">
        <f>SUM(F19:F20)</f>
        <v>3258</v>
      </c>
      <c r="G18" s="98">
        <f>SUM(G19:G20)</f>
        <v>3258</v>
      </c>
      <c r="H18" s="98">
        <f>SUM(H19:H20)</f>
        <v>3258</v>
      </c>
      <c r="I18" s="98">
        <f>SUM(I19:I20)</f>
        <v>3258</v>
      </c>
      <c r="J18" s="37">
        <f t="shared" si="0"/>
        <v>16290</v>
      </c>
    </row>
    <row r="19" spans="1:10" x14ac:dyDescent="0.2">
      <c r="A19" s="27"/>
      <c r="B19" s="130" t="s">
        <v>63</v>
      </c>
      <c r="C19" s="110"/>
      <c r="D19" s="111" t="s">
        <v>65</v>
      </c>
      <c r="E19" s="144">
        <f>令和9年度収支予算書!D19</f>
        <v>2628</v>
      </c>
      <c r="F19" s="144">
        <f>令和10年度収支予算書!D19</f>
        <v>2628</v>
      </c>
      <c r="G19" s="144">
        <f>令和11年度収支予算書!D19</f>
        <v>2628</v>
      </c>
      <c r="H19" s="144">
        <f>令和12年度収支予算書!D19</f>
        <v>2628</v>
      </c>
      <c r="I19" s="144">
        <f>令和13年度収支予算書!D19</f>
        <v>2628</v>
      </c>
      <c r="J19" s="113">
        <f t="shared" si="0"/>
        <v>13140</v>
      </c>
    </row>
    <row r="20" spans="1:10" ht="14.5" thickBot="1" x14ac:dyDescent="0.25">
      <c r="A20" s="30"/>
      <c r="B20" s="131" t="s">
        <v>70</v>
      </c>
      <c r="C20" s="106"/>
      <c r="D20" s="142" t="s">
        <v>71</v>
      </c>
      <c r="E20" s="143">
        <f>令和9年度収支予算書!D20</f>
        <v>630</v>
      </c>
      <c r="F20" s="143">
        <f>令和10年度収支予算書!D20</f>
        <v>630</v>
      </c>
      <c r="G20" s="143">
        <f>令和11年度収支予算書!D20</f>
        <v>630</v>
      </c>
      <c r="H20" s="143">
        <f>令和12年度収支予算書!D20</f>
        <v>630</v>
      </c>
      <c r="I20" s="143">
        <f>令和13年度収支予算書!D20</f>
        <v>630</v>
      </c>
      <c r="J20" s="109">
        <f t="shared" si="0"/>
        <v>3150</v>
      </c>
    </row>
    <row r="21" spans="1:10" ht="15" thickTop="1" thickBot="1" x14ac:dyDescent="0.25">
      <c r="A21" s="178" t="s">
        <v>8</v>
      </c>
      <c r="B21" s="179"/>
      <c r="C21" s="180"/>
      <c r="D21" s="34"/>
      <c r="E21" s="35">
        <f t="shared" ref="E21:J21" si="1">SUM(E5,E8,E10,E14,E18)</f>
        <v>26539</v>
      </c>
      <c r="F21" s="35">
        <f t="shared" si="1"/>
        <v>26539</v>
      </c>
      <c r="G21" s="35">
        <f t="shared" si="1"/>
        <v>26539</v>
      </c>
      <c r="H21" s="35">
        <f t="shared" si="1"/>
        <v>26539</v>
      </c>
      <c r="I21" s="35">
        <f t="shared" si="1"/>
        <v>26539</v>
      </c>
      <c r="J21" s="172">
        <f t="shared" si="1"/>
        <v>132695</v>
      </c>
    </row>
    <row r="22" spans="1:10" ht="6.75" customHeight="1" x14ac:dyDescent="0.2">
      <c r="A22" s="3"/>
      <c r="B22" s="3"/>
      <c r="C22" s="3"/>
      <c r="D22" s="25"/>
      <c r="E22" s="4"/>
      <c r="F22" s="4"/>
      <c r="G22" s="4"/>
      <c r="H22" s="4"/>
      <c r="I22" s="4"/>
      <c r="J22" s="5"/>
    </row>
    <row r="23" spans="1:10" ht="27" customHeight="1" thickBot="1" x14ac:dyDescent="0.25">
      <c r="A23" s="24" t="s">
        <v>16</v>
      </c>
      <c r="B23" s="1"/>
      <c r="C23" s="1"/>
      <c r="D23" s="1"/>
      <c r="E23" s="1"/>
      <c r="F23" s="1"/>
      <c r="G23" s="1"/>
      <c r="H23" s="1"/>
      <c r="I23" s="2"/>
      <c r="J23" s="2" t="s">
        <v>0</v>
      </c>
    </row>
    <row r="24" spans="1:10" ht="27" customHeight="1" thickBot="1" x14ac:dyDescent="0.25">
      <c r="A24" s="174" t="s">
        <v>1</v>
      </c>
      <c r="B24" s="175"/>
      <c r="C24" s="177"/>
      <c r="D24" s="38" t="s">
        <v>2</v>
      </c>
      <c r="E24" s="39" t="s">
        <v>50</v>
      </c>
      <c r="F24" s="39" t="s">
        <v>51</v>
      </c>
      <c r="G24" s="39" t="s">
        <v>52</v>
      </c>
      <c r="H24" s="39" t="s">
        <v>53</v>
      </c>
      <c r="I24" s="39" t="s">
        <v>54</v>
      </c>
      <c r="J24" s="40" t="s">
        <v>3</v>
      </c>
    </row>
    <row r="25" spans="1:10" x14ac:dyDescent="0.2">
      <c r="A25" s="163" t="s">
        <v>9</v>
      </c>
      <c r="B25" s="164"/>
      <c r="C25" s="165"/>
      <c r="D25" s="166"/>
      <c r="E25" s="167">
        <f>SUM(E26,E30,E34,E38)</f>
        <v>0</v>
      </c>
      <c r="F25" s="167">
        <f>SUM(F26,F30,F34,F38)</f>
        <v>0</v>
      </c>
      <c r="G25" s="167">
        <f>SUM(G26,G30,G34,G38)</f>
        <v>0</v>
      </c>
      <c r="H25" s="167">
        <f>SUM(H26,H30,H34,H38)</f>
        <v>0</v>
      </c>
      <c r="I25" s="167">
        <f>SUM(I26,I30,I34,I38)</f>
        <v>0</v>
      </c>
      <c r="J25" s="168">
        <f t="shared" ref="J25:J41" si="2">SUM(E25:I25)</f>
        <v>0</v>
      </c>
    </row>
    <row r="26" spans="1:10" s="64" customFormat="1" x14ac:dyDescent="0.2">
      <c r="A26" s="27"/>
      <c r="B26" s="127" t="s">
        <v>35</v>
      </c>
      <c r="C26" s="134"/>
      <c r="D26" s="61"/>
      <c r="E26" s="108">
        <f>SUM(E27:E29)</f>
        <v>0</v>
      </c>
      <c r="F26" s="108">
        <f>SUM(F27:F29)</f>
        <v>0</v>
      </c>
      <c r="G26" s="108">
        <f>SUM(G27:G29)</f>
        <v>0</v>
      </c>
      <c r="H26" s="108">
        <f>SUM(H27:H29)</f>
        <v>0</v>
      </c>
      <c r="I26" s="108">
        <f>SUM(I27:I29)</f>
        <v>0</v>
      </c>
      <c r="J26" s="63">
        <f t="shared" si="2"/>
        <v>0</v>
      </c>
    </row>
    <row r="27" spans="1:10" s="64" customFormat="1" x14ac:dyDescent="0.2">
      <c r="A27" s="89"/>
      <c r="B27" s="135"/>
      <c r="C27" s="65" t="s">
        <v>10</v>
      </c>
      <c r="D27" s="66"/>
      <c r="E27" s="155">
        <f>令和9年度収支予算書!D27</f>
        <v>0</v>
      </c>
      <c r="F27" s="155">
        <f>令和10年度収支予算書!D27</f>
        <v>0</v>
      </c>
      <c r="G27" s="155">
        <f>令和11年度収支予算書!D27</f>
        <v>0</v>
      </c>
      <c r="H27" s="155">
        <f>令和12年度収支予算書!D27</f>
        <v>0</v>
      </c>
      <c r="I27" s="155">
        <f>令和13年度収支予算書!D27</f>
        <v>0</v>
      </c>
      <c r="J27" s="156">
        <f t="shared" si="2"/>
        <v>0</v>
      </c>
    </row>
    <row r="28" spans="1:10" s="64" customFormat="1" x14ac:dyDescent="0.2">
      <c r="A28" s="89"/>
      <c r="B28" s="136"/>
      <c r="C28" s="68" t="s">
        <v>11</v>
      </c>
      <c r="D28" s="69"/>
      <c r="E28" s="158">
        <f>令和9年度収支予算書!D28</f>
        <v>0</v>
      </c>
      <c r="F28" s="158">
        <f>令和10年度収支予算書!D28</f>
        <v>0</v>
      </c>
      <c r="G28" s="158">
        <f>令和11年度収支予算書!D28</f>
        <v>0</v>
      </c>
      <c r="H28" s="158">
        <f>令和12年度収支予算書!D28</f>
        <v>0</v>
      </c>
      <c r="I28" s="158">
        <f>令和13年度収支予算書!D28</f>
        <v>0</v>
      </c>
      <c r="J28" s="80">
        <f t="shared" si="2"/>
        <v>0</v>
      </c>
    </row>
    <row r="29" spans="1:10" s="64" customFormat="1" x14ac:dyDescent="0.2">
      <c r="A29" s="89"/>
      <c r="B29" s="136"/>
      <c r="C29" s="68" t="s">
        <v>19</v>
      </c>
      <c r="D29" s="69"/>
      <c r="E29" s="108">
        <f>令和9年度収支予算書!D29</f>
        <v>0</v>
      </c>
      <c r="F29" s="108">
        <f>令和10年度収支予算書!D29</f>
        <v>0</v>
      </c>
      <c r="G29" s="108">
        <f>令和11年度収支予算書!D29</f>
        <v>0</v>
      </c>
      <c r="H29" s="108">
        <f>令和12年度収支予算書!D29</f>
        <v>0</v>
      </c>
      <c r="I29" s="108">
        <f>令和13年度収支予算書!D29</f>
        <v>0</v>
      </c>
      <c r="J29" s="157">
        <f t="shared" si="2"/>
        <v>0</v>
      </c>
    </row>
    <row r="30" spans="1:10" s="64" customFormat="1" x14ac:dyDescent="0.2">
      <c r="A30" s="27"/>
      <c r="B30" s="133" t="s">
        <v>36</v>
      </c>
      <c r="C30" s="132"/>
      <c r="D30" s="72"/>
      <c r="E30" s="108">
        <f>SUM(E31:E33)</f>
        <v>0</v>
      </c>
      <c r="F30" s="108">
        <f>SUM(F31:F33)</f>
        <v>0</v>
      </c>
      <c r="G30" s="108">
        <f>SUM(G31:G33)</f>
        <v>0</v>
      </c>
      <c r="H30" s="108">
        <f>SUM(H31:H33)</f>
        <v>0</v>
      </c>
      <c r="I30" s="108">
        <f>SUM(I31:I33)</f>
        <v>0</v>
      </c>
      <c r="J30" s="74">
        <f t="shared" si="2"/>
        <v>0</v>
      </c>
    </row>
    <row r="31" spans="1:10" s="64" customFormat="1" x14ac:dyDescent="0.2">
      <c r="A31" s="89"/>
      <c r="B31" s="135"/>
      <c r="C31" s="65" t="s">
        <v>10</v>
      </c>
      <c r="D31" s="66"/>
      <c r="E31" s="155">
        <f>令和9年度収支予算書!D31</f>
        <v>0</v>
      </c>
      <c r="F31" s="155">
        <f>令和10年度収支予算書!D31</f>
        <v>0</v>
      </c>
      <c r="G31" s="155">
        <f>令和11年度収支予算書!D31</f>
        <v>0</v>
      </c>
      <c r="H31" s="155">
        <f>令和12年度収支予算書!D31</f>
        <v>0</v>
      </c>
      <c r="I31" s="155">
        <f>令和13年度収支予算書!D31</f>
        <v>0</v>
      </c>
      <c r="J31" s="156">
        <f t="shared" si="2"/>
        <v>0</v>
      </c>
    </row>
    <row r="32" spans="1:10" s="64" customFormat="1" x14ac:dyDescent="0.2">
      <c r="A32" s="89"/>
      <c r="B32" s="136"/>
      <c r="C32" s="68" t="s">
        <v>11</v>
      </c>
      <c r="D32" s="69"/>
      <c r="E32" s="158">
        <f>令和9年度収支予算書!D32</f>
        <v>0</v>
      </c>
      <c r="F32" s="158">
        <f>令和10年度収支予算書!D32</f>
        <v>0</v>
      </c>
      <c r="G32" s="158">
        <f>令和11年度収支予算書!D32</f>
        <v>0</v>
      </c>
      <c r="H32" s="158">
        <f>令和12年度収支予算書!D32</f>
        <v>0</v>
      </c>
      <c r="I32" s="158">
        <f>令和13年度収支予算書!D32</f>
        <v>0</v>
      </c>
      <c r="J32" s="80">
        <f t="shared" si="2"/>
        <v>0</v>
      </c>
    </row>
    <row r="33" spans="1:10" s="64" customFormat="1" x14ac:dyDescent="0.2">
      <c r="A33" s="89"/>
      <c r="B33" s="136"/>
      <c r="C33" s="68" t="s">
        <v>19</v>
      </c>
      <c r="D33" s="69"/>
      <c r="E33" s="108">
        <f>令和9年度収支予算書!D33</f>
        <v>0</v>
      </c>
      <c r="F33" s="108">
        <f>令和10年度収支予算書!D33</f>
        <v>0</v>
      </c>
      <c r="G33" s="108">
        <f>令和11年度収支予算書!D33</f>
        <v>0</v>
      </c>
      <c r="H33" s="108">
        <f>令和12年度収支予算書!D33</f>
        <v>0</v>
      </c>
      <c r="I33" s="108">
        <f>令和13年度収支予算書!D33</f>
        <v>0</v>
      </c>
      <c r="J33" s="157">
        <f t="shared" si="2"/>
        <v>0</v>
      </c>
    </row>
    <row r="34" spans="1:10" s="64" customFormat="1" x14ac:dyDescent="0.2">
      <c r="A34" s="27"/>
      <c r="B34" s="133" t="s">
        <v>37</v>
      </c>
      <c r="C34" s="132"/>
      <c r="D34" s="72"/>
      <c r="E34" s="108">
        <f>SUM(E35:E37)</f>
        <v>0</v>
      </c>
      <c r="F34" s="108">
        <f>SUM(F35:F37)</f>
        <v>0</v>
      </c>
      <c r="G34" s="108">
        <f>SUM(G35:G37)</f>
        <v>0</v>
      </c>
      <c r="H34" s="108">
        <f>SUM(H35:H37)</f>
        <v>0</v>
      </c>
      <c r="I34" s="108">
        <f>SUM(I35:I37)</f>
        <v>0</v>
      </c>
      <c r="J34" s="74">
        <f t="shared" si="2"/>
        <v>0</v>
      </c>
    </row>
    <row r="35" spans="1:10" x14ac:dyDescent="0.2">
      <c r="A35" s="90"/>
      <c r="B35" s="137"/>
      <c r="C35" s="6" t="s">
        <v>10</v>
      </c>
      <c r="D35" s="7"/>
      <c r="E35" s="155">
        <f>令和9年度収支予算書!D35</f>
        <v>0</v>
      </c>
      <c r="F35" s="155">
        <f>令和10年度収支予算書!D35</f>
        <v>0</v>
      </c>
      <c r="G35" s="155">
        <f>令和11年度収支予算書!D35</f>
        <v>0</v>
      </c>
      <c r="H35" s="155">
        <f>令和12年度収支予算書!D35</f>
        <v>0</v>
      </c>
      <c r="I35" s="155">
        <f>令和13年度収支予算書!D35</f>
        <v>0</v>
      </c>
      <c r="J35" s="159">
        <f t="shared" si="2"/>
        <v>0</v>
      </c>
    </row>
    <row r="36" spans="1:10" x14ac:dyDescent="0.2">
      <c r="A36" s="90"/>
      <c r="B36" s="138"/>
      <c r="C36" s="9" t="s">
        <v>11</v>
      </c>
      <c r="D36" s="10"/>
      <c r="E36" s="158">
        <f>令和9年度収支予算書!D36</f>
        <v>0</v>
      </c>
      <c r="F36" s="158">
        <f>令和10年度収支予算書!D36</f>
        <v>0</v>
      </c>
      <c r="G36" s="158">
        <f>令和11年度収支予算書!D36</f>
        <v>0</v>
      </c>
      <c r="H36" s="158">
        <f>令和12年度収支予算書!D36</f>
        <v>0</v>
      </c>
      <c r="I36" s="158">
        <f>令和13年度収支予算書!D36</f>
        <v>0</v>
      </c>
      <c r="J36" s="29">
        <f t="shared" si="2"/>
        <v>0</v>
      </c>
    </row>
    <row r="37" spans="1:10" x14ac:dyDescent="0.2">
      <c r="A37" s="90"/>
      <c r="B37" s="138"/>
      <c r="C37" s="9" t="s">
        <v>19</v>
      </c>
      <c r="D37" s="13"/>
      <c r="E37" s="108">
        <f>令和9年度収支予算書!D37</f>
        <v>0</v>
      </c>
      <c r="F37" s="108">
        <f>令和10年度収支予算書!D37</f>
        <v>0</v>
      </c>
      <c r="G37" s="108">
        <f>令和11年度収支予算書!D37</f>
        <v>0</v>
      </c>
      <c r="H37" s="108">
        <f>令和12年度収支予算書!D37</f>
        <v>0</v>
      </c>
      <c r="I37" s="108">
        <f>令和13年度収支予算書!D37</f>
        <v>0</v>
      </c>
      <c r="J37" s="160">
        <f t="shared" si="2"/>
        <v>0</v>
      </c>
    </row>
    <row r="38" spans="1:10" s="64" customFormat="1" x14ac:dyDescent="0.2">
      <c r="A38" s="27"/>
      <c r="B38" s="133" t="s">
        <v>38</v>
      </c>
      <c r="C38" s="132"/>
      <c r="D38" s="72"/>
      <c r="E38" s="108">
        <f>SUM(E39:E41)</f>
        <v>0</v>
      </c>
      <c r="F38" s="108">
        <f>SUM(F39:F41)</f>
        <v>0</v>
      </c>
      <c r="G38" s="108">
        <f>SUM(G39:G41)</f>
        <v>0</v>
      </c>
      <c r="H38" s="108">
        <f>SUM(H39:H41)</f>
        <v>0</v>
      </c>
      <c r="I38" s="108">
        <f>SUM(I39:I41)</f>
        <v>0</v>
      </c>
      <c r="J38" s="74">
        <f t="shared" si="2"/>
        <v>0</v>
      </c>
    </row>
    <row r="39" spans="1:10" x14ac:dyDescent="0.2">
      <c r="A39" s="90"/>
      <c r="B39" s="137"/>
      <c r="C39" s="6" t="s">
        <v>10</v>
      </c>
      <c r="D39" s="7"/>
      <c r="E39" s="155">
        <f>令和9年度収支予算書!D39</f>
        <v>0</v>
      </c>
      <c r="F39" s="155">
        <f>令和10年度収支予算書!D39</f>
        <v>0</v>
      </c>
      <c r="G39" s="155">
        <f>令和11年度収支予算書!D39</f>
        <v>0</v>
      </c>
      <c r="H39" s="155">
        <f>令和12年度収支予算書!D39</f>
        <v>0</v>
      </c>
      <c r="I39" s="155">
        <f>令和13年度収支予算書!D39</f>
        <v>0</v>
      </c>
      <c r="J39" s="159">
        <f t="shared" si="2"/>
        <v>0</v>
      </c>
    </row>
    <row r="40" spans="1:10" x14ac:dyDescent="0.2">
      <c r="A40" s="90"/>
      <c r="B40" s="138"/>
      <c r="C40" s="9" t="s">
        <v>11</v>
      </c>
      <c r="D40" s="10"/>
      <c r="E40" s="158">
        <f>令和9年度収支予算書!D40</f>
        <v>0</v>
      </c>
      <c r="F40" s="158">
        <f>令和10年度収支予算書!D40</f>
        <v>0</v>
      </c>
      <c r="G40" s="158">
        <f>令和11年度収支予算書!D40</f>
        <v>0</v>
      </c>
      <c r="H40" s="158">
        <f>令和12年度収支予算書!D40</f>
        <v>0</v>
      </c>
      <c r="I40" s="158">
        <f>令和13年度収支予算書!D40</f>
        <v>0</v>
      </c>
      <c r="J40" s="29">
        <f t="shared" si="2"/>
        <v>0</v>
      </c>
    </row>
    <row r="41" spans="1:10" x14ac:dyDescent="0.2">
      <c r="A41" s="91"/>
      <c r="B41" s="138"/>
      <c r="C41" s="9" t="s">
        <v>19</v>
      </c>
      <c r="D41" s="13"/>
      <c r="E41" s="108">
        <f>令和9年度収支予算書!D41</f>
        <v>0</v>
      </c>
      <c r="F41" s="108">
        <f>令和10年度収支予算書!D41</f>
        <v>0</v>
      </c>
      <c r="G41" s="108">
        <f>令和11年度収支予算書!D41</f>
        <v>0</v>
      </c>
      <c r="H41" s="108">
        <f>令和12年度収支予算書!D41</f>
        <v>0</v>
      </c>
      <c r="I41" s="108">
        <f>令和13年度収支予算書!D41</f>
        <v>0</v>
      </c>
      <c r="J41" s="160">
        <f t="shared" si="2"/>
        <v>0</v>
      </c>
    </row>
    <row r="42" spans="1:10" x14ac:dyDescent="0.2">
      <c r="A42" s="88" t="s">
        <v>18</v>
      </c>
      <c r="B42" s="52"/>
      <c r="C42" s="53"/>
      <c r="D42" s="53"/>
      <c r="E42" s="44">
        <f>SUM(E43,E50,E53,E56)</f>
        <v>0</v>
      </c>
      <c r="F42" s="44">
        <f>SUM(F43,F50,F53,F56)</f>
        <v>0</v>
      </c>
      <c r="G42" s="44">
        <f>SUM(G43,G50,G53,G56)</f>
        <v>0</v>
      </c>
      <c r="H42" s="44">
        <f>SUM(H43,H50,H53,H56)</f>
        <v>0</v>
      </c>
      <c r="I42" s="44">
        <f>SUM(I43,I50,I53,I56)</f>
        <v>0</v>
      </c>
      <c r="J42" s="141">
        <f>J43+J50+J53+J56</f>
        <v>0</v>
      </c>
    </row>
    <row r="43" spans="1:10" s="64" customFormat="1" x14ac:dyDescent="0.2">
      <c r="A43" s="27"/>
      <c r="B43" s="170" t="s">
        <v>31</v>
      </c>
      <c r="C43" s="71"/>
      <c r="D43" s="72"/>
      <c r="E43" s="108">
        <f>SUM(E44:E49)</f>
        <v>0</v>
      </c>
      <c r="F43" s="108">
        <f>SUM(F44:F49)</f>
        <v>0</v>
      </c>
      <c r="G43" s="108">
        <f>SUM(G44:G49)</f>
        <v>0</v>
      </c>
      <c r="H43" s="108">
        <f>SUM(H44:H49)</f>
        <v>0</v>
      </c>
      <c r="I43" s="108">
        <f>SUM(I44:I49)</f>
        <v>0</v>
      </c>
      <c r="J43" s="74">
        <f t="shared" ref="J43:J71" si="3">SUM(E43:I43)</f>
        <v>0</v>
      </c>
    </row>
    <row r="44" spans="1:10" x14ac:dyDescent="0.2">
      <c r="A44" s="90"/>
      <c r="B44" s="55"/>
      <c r="C44" s="23" t="s">
        <v>25</v>
      </c>
      <c r="D44" s="56"/>
      <c r="E44" s="155">
        <f>令和9年度収支予算書!D44</f>
        <v>0</v>
      </c>
      <c r="F44" s="155">
        <f>令和10年度収支予算書!D44</f>
        <v>0</v>
      </c>
      <c r="G44" s="155">
        <f>令和11年度収支予算書!D44</f>
        <v>0</v>
      </c>
      <c r="H44" s="155">
        <f>令和12年度収支予算書!D44</f>
        <v>0</v>
      </c>
      <c r="I44" s="155">
        <f>令和13年度収支予算書!D44</f>
        <v>0</v>
      </c>
      <c r="J44" s="58">
        <f t="shared" si="3"/>
        <v>0</v>
      </c>
    </row>
    <row r="45" spans="1:10" ht="13.5" customHeight="1" x14ac:dyDescent="0.2">
      <c r="A45" s="90"/>
      <c r="B45" s="45"/>
      <c r="C45" s="12" t="s">
        <v>26</v>
      </c>
      <c r="D45" s="13"/>
      <c r="E45" s="158">
        <f>令和9年度収支予算書!D45</f>
        <v>0</v>
      </c>
      <c r="F45" s="158">
        <f>令和10年度収支予算書!D45</f>
        <v>0</v>
      </c>
      <c r="G45" s="158">
        <f>令和11年度収支予算書!D45</f>
        <v>0</v>
      </c>
      <c r="H45" s="158">
        <f>令和12年度収支予算書!D45</f>
        <v>0</v>
      </c>
      <c r="I45" s="158">
        <f>令和13年度収支予算書!D45</f>
        <v>0</v>
      </c>
      <c r="J45" s="29">
        <f t="shared" si="3"/>
        <v>0</v>
      </c>
    </row>
    <row r="46" spans="1:10" x14ac:dyDescent="0.2">
      <c r="A46" s="90"/>
      <c r="B46" s="45"/>
      <c r="C46" s="12" t="s">
        <v>27</v>
      </c>
      <c r="D46" s="13"/>
      <c r="E46" s="158">
        <f>令和9年度収支予算書!D46</f>
        <v>0</v>
      </c>
      <c r="F46" s="158">
        <f>令和10年度収支予算書!D46</f>
        <v>0</v>
      </c>
      <c r="G46" s="158">
        <f>令和11年度収支予算書!D46</f>
        <v>0</v>
      </c>
      <c r="H46" s="158">
        <f>令和12年度収支予算書!D46</f>
        <v>0</v>
      </c>
      <c r="I46" s="158">
        <f>令和13年度収支予算書!D46</f>
        <v>0</v>
      </c>
      <c r="J46" s="29">
        <f t="shared" si="3"/>
        <v>0</v>
      </c>
    </row>
    <row r="47" spans="1:10" x14ac:dyDescent="0.2">
      <c r="A47" s="90"/>
      <c r="B47" s="45"/>
      <c r="C47" s="12" t="s">
        <v>28</v>
      </c>
      <c r="D47" s="13"/>
      <c r="E47" s="158">
        <f>令和9年度収支予算書!D47</f>
        <v>0</v>
      </c>
      <c r="F47" s="158">
        <f>令和10年度収支予算書!D47</f>
        <v>0</v>
      </c>
      <c r="G47" s="158">
        <f>令和11年度収支予算書!D47</f>
        <v>0</v>
      </c>
      <c r="H47" s="158">
        <f>令和12年度収支予算書!D47</f>
        <v>0</v>
      </c>
      <c r="I47" s="158">
        <f>令和13年度収支予算書!D47</f>
        <v>0</v>
      </c>
      <c r="J47" s="29">
        <f t="shared" si="3"/>
        <v>0</v>
      </c>
    </row>
    <row r="48" spans="1:10" ht="13.5" customHeight="1" x14ac:dyDescent="0.2">
      <c r="A48" s="90"/>
      <c r="B48" s="45"/>
      <c r="C48" s="12" t="s">
        <v>29</v>
      </c>
      <c r="D48" s="13"/>
      <c r="E48" s="158">
        <f>令和9年度収支予算書!D48</f>
        <v>0</v>
      </c>
      <c r="F48" s="158">
        <f>令和10年度収支予算書!D48</f>
        <v>0</v>
      </c>
      <c r="G48" s="158">
        <f>令和11年度収支予算書!D48</f>
        <v>0</v>
      </c>
      <c r="H48" s="158">
        <f>令和12年度収支予算書!D48</f>
        <v>0</v>
      </c>
      <c r="I48" s="158">
        <f>令和13年度収支予算書!D48</f>
        <v>0</v>
      </c>
      <c r="J48" s="29">
        <f t="shared" si="3"/>
        <v>0</v>
      </c>
    </row>
    <row r="49" spans="1:10" ht="13.5" customHeight="1" x14ac:dyDescent="0.2">
      <c r="A49" s="90"/>
      <c r="B49" s="45"/>
      <c r="C49" s="12" t="s">
        <v>30</v>
      </c>
      <c r="D49" s="13"/>
      <c r="E49" s="108">
        <f>令和9年度収支予算書!D49</f>
        <v>0</v>
      </c>
      <c r="F49" s="108">
        <f>令和10年度収支予算書!D49</f>
        <v>0</v>
      </c>
      <c r="G49" s="108">
        <f>令和11年度収支予算書!D49</f>
        <v>0</v>
      </c>
      <c r="H49" s="108">
        <f>令和12年度収支予算書!D49</f>
        <v>0</v>
      </c>
      <c r="I49" s="108">
        <f>令和13年度収支予算書!D49</f>
        <v>0</v>
      </c>
      <c r="J49" s="29">
        <f t="shared" si="3"/>
        <v>0</v>
      </c>
    </row>
    <row r="50" spans="1:10" s="64" customFormat="1" x14ac:dyDescent="0.2">
      <c r="A50" s="27"/>
      <c r="B50" s="133" t="s">
        <v>39</v>
      </c>
      <c r="C50" s="71"/>
      <c r="D50" s="72"/>
      <c r="E50" s="108">
        <f>SUM(E51:E52)</f>
        <v>0</v>
      </c>
      <c r="F50" s="108">
        <f>SUM(F51:F52)</f>
        <v>0</v>
      </c>
      <c r="G50" s="108">
        <f>SUM(G51:G52)</f>
        <v>0</v>
      </c>
      <c r="H50" s="108">
        <f>SUM(H51:H52)</f>
        <v>0</v>
      </c>
      <c r="I50" s="108">
        <f>SUM(I51:I52)</f>
        <v>0</v>
      </c>
      <c r="J50" s="74">
        <f t="shared" si="3"/>
        <v>0</v>
      </c>
    </row>
    <row r="51" spans="1:10" x14ac:dyDescent="0.2">
      <c r="A51" s="90"/>
      <c r="B51" s="45"/>
      <c r="C51" s="12" t="s">
        <v>19</v>
      </c>
      <c r="D51" s="13"/>
      <c r="E51" s="112">
        <f>令和9年度収支予算書!D51</f>
        <v>0</v>
      </c>
      <c r="F51" s="112">
        <f>令和10年度収支予算書!D51</f>
        <v>0</v>
      </c>
      <c r="G51" s="112">
        <f>令和11年度収支予算書!D51</f>
        <v>0</v>
      </c>
      <c r="H51" s="112">
        <f>令和12年度収支予算書!D51</f>
        <v>0</v>
      </c>
      <c r="I51" s="112">
        <f>令和13年度収支予算書!D51</f>
        <v>0</v>
      </c>
      <c r="J51" s="28">
        <f t="shared" si="3"/>
        <v>0</v>
      </c>
    </row>
    <row r="52" spans="1:10" x14ac:dyDescent="0.2">
      <c r="A52" s="90"/>
      <c r="B52" s="46"/>
      <c r="C52" s="12" t="s">
        <v>24</v>
      </c>
      <c r="D52" s="13"/>
      <c r="E52" s="108">
        <f>令和9年度収支予算書!D52</f>
        <v>0</v>
      </c>
      <c r="F52" s="108">
        <f>令和10年度収支予算書!D52</f>
        <v>0</v>
      </c>
      <c r="G52" s="108">
        <f>令和11年度収支予算書!D52</f>
        <v>0</v>
      </c>
      <c r="H52" s="108">
        <f>令和12年度収支予算書!D52</f>
        <v>0</v>
      </c>
      <c r="I52" s="108">
        <f>令和13年度収支予算書!D52</f>
        <v>0</v>
      </c>
      <c r="J52" s="58">
        <f t="shared" si="3"/>
        <v>0</v>
      </c>
    </row>
    <row r="53" spans="1:10" s="64" customFormat="1" x14ac:dyDescent="0.2">
      <c r="A53" s="27"/>
      <c r="B53" s="133" t="s">
        <v>40</v>
      </c>
      <c r="C53" s="71"/>
      <c r="D53" s="72"/>
      <c r="E53" s="108">
        <f>SUM(E54:E55)</f>
        <v>0</v>
      </c>
      <c r="F53" s="108">
        <f>SUM(F54:F55)</f>
        <v>0</v>
      </c>
      <c r="G53" s="108">
        <f>SUM(G54:G55)</f>
        <v>0</v>
      </c>
      <c r="H53" s="108">
        <f>SUM(H54:H55)</f>
        <v>0</v>
      </c>
      <c r="I53" s="108">
        <f>SUM(I54:I55)</f>
        <v>0</v>
      </c>
      <c r="J53" s="74">
        <f t="shared" si="3"/>
        <v>0</v>
      </c>
    </row>
    <row r="54" spans="1:10" s="64" customFormat="1" x14ac:dyDescent="0.2">
      <c r="A54" s="89"/>
      <c r="B54" s="75"/>
      <c r="C54" s="76" t="s">
        <v>19</v>
      </c>
      <c r="D54" s="66"/>
      <c r="E54" s="112">
        <f>令和9年度収支予算書!D54</f>
        <v>0</v>
      </c>
      <c r="F54" s="112">
        <f>令和10年度収支予算書!D54</f>
        <v>0</v>
      </c>
      <c r="G54" s="112">
        <f>令和11年度収支予算書!D54</f>
        <v>0</v>
      </c>
      <c r="H54" s="112">
        <f>令和12年度収支予算書!D54</f>
        <v>0</v>
      </c>
      <c r="I54" s="112">
        <f>令和13年度収支予算書!D54</f>
        <v>0</v>
      </c>
      <c r="J54" s="67">
        <f t="shared" si="3"/>
        <v>0</v>
      </c>
    </row>
    <row r="55" spans="1:10" s="64" customFormat="1" x14ac:dyDescent="0.2">
      <c r="A55" s="89"/>
      <c r="B55" s="79"/>
      <c r="C55" s="76" t="s">
        <v>19</v>
      </c>
      <c r="D55" s="161"/>
      <c r="E55" s="108">
        <f>令和9年度収支予算書!D55</f>
        <v>0</v>
      </c>
      <c r="F55" s="108">
        <f>令和10年度収支予算書!D55</f>
        <v>0</v>
      </c>
      <c r="G55" s="108">
        <f>令和11年度収支予算書!D55</f>
        <v>0</v>
      </c>
      <c r="H55" s="108">
        <f>令和12年度収支予算書!D55</f>
        <v>0</v>
      </c>
      <c r="I55" s="108">
        <f>令和13年度収支予算書!D55</f>
        <v>0</v>
      </c>
      <c r="J55" s="78">
        <f t="shared" si="3"/>
        <v>0</v>
      </c>
    </row>
    <row r="56" spans="1:10" s="64" customFormat="1" x14ac:dyDescent="0.2">
      <c r="A56" s="27"/>
      <c r="B56" s="133" t="s">
        <v>41</v>
      </c>
      <c r="C56" s="71"/>
      <c r="D56" s="72"/>
      <c r="E56" s="108">
        <f>SUM(E57:E58)</f>
        <v>0</v>
      </c>
      <c r="F56" s="108">
        <f>SUM(F57:F58)</f>
        <v>0</v>
      </c>
      <c r="G56" s="108">
        <f>SUM(G57:G58)</f>
        <v>0</v>
      </c>
      <c r="H56" s="108">
        <f>SUM(H57:H58)</f>
        <v>0</v>
      </c>
      <c r="I56" s="108">
        <f>SUM(I57:I58)</f>
        <v>0</v>
      </c>
      <c r="J56" s="74">
        <f t="shared" si="3"/>
        <v>0</v>
      </c>
    </row>
    <row r="57" spans="1:10" s="64" customFormat="1" x14ac:dyDescent="0.2">
      <c r="A57" s="89"/>
      <c r="B57" s="75"/>
      <c r="C57" s="76" t="s">
        <v>19</v>
      </c>
      <c r="D57" s="77"/>
      <c r="E57" s="112">
        <f>令和9年度収支予算書!D57</f>
        <v>0</v>
      </c>
      <c r="F57" s="112">
        <f>令和10年度収支予算書!D57</f>
        <v>0</v>
      </c>
      <c r="G57" s="112">
        <f>令和11年度収支予算書!D57</f>
        <v>0</v>
      </c>
      <c r="H57" s="112">
        <f>令和12年度収支予算書!D57</f>
        <v>0</v>
      </c>
      <c r="I57" s="112">
        <f>令和13年度収支予算書!D57</f>
        <v>0</v>
      </c>
      <c r="J57" s="78">
        <f t="shared" si="3"/>
        <v>0</v>
      </c>
    </row>
    <row r="58" spans="1:10" x14ac:dyDescent="0.2">
      <c r="A58" s="91"/>
      <c r="B58" s="46"/>
      <c r="C58" s="12" t="s">
        <v>19</v>
      </c>
      <c r="D58" s="13"/>
      <c r="E58" s="108">
        <f>令和9年度収支予算書!D58</f>
        <v>0</v>
      </c>
      <c r="F58" s="108">
        <f>令和10年度収支予算書!D58</f>
        <v>0</v>
      </c>
      <c r="G58" s="108">
        <f>令和11年度収支予算書!D58</f>
        <v>0</v>
      </c>
      <c r="H58" s="108">
        <f>令和12年度収支予算書!D58</f>
        <v>0</v>
      </c>
      <c r="I58" s="108">
        <f>令和13年度収支予算書!D58</f>
        <v>0</v>
      </c>
      <c r="J58" s="29">
        <f t="shared" si="3"/>
        <v>0</v>
      </c>
    </row>
    <row r="59" spans="1:10" x14ac:dyDescent="0.2">
      <c r="A59" s="50" t="s">
        <v>12</v>
      </c>
      <c r="B59" s="51"/>
      <c r="C59" s="49"/>
      <c r="D59" s="49"/>
      <c r="E59" s="44">
        <f>SUM(E60:E67)</f>
        <v>67405</v>
      </c>
      <c r="F59" s="44">
        <f>SUM(F60:F67)</f>
        <v>67405</v>
      </c>
      <c r="G59" s="44">
        <f>SUM(G60:G67)</f>
        <v>67405</v>
      </c>
      <c r="H59" s="44">
        <f>SUM(H60:H67)</f>
        <v>67405</v>
      </c>
      <c r="I59" s="44">
        <f>SUM(I60:I67)</f>
        <v>67405</v>
      </c>
      <c r="J59" s="37">
        <f t="shared" si="3"/>
        <v>337025</v>
      </c>
    </row>
    <row r="60" spans="1:10" ht="13.5" customHeight="1" x14ac:dyDescent="0.2">
      <c r="A60" s="90"/>
      <c r="B60" s="45"/>
      <c r="C60" s="84" t="s">
        <v>23</v>
      </c>
      <c r="D60" s="85" t="s">
        <v>67</v>
      </c>
      <c r="E60" s="155">
        <f>令和9年度収支予算書!D60</f>
        <v>62405</v>
      </c>
      <c r="F60" s="155">
        <f>令和10年度収支予算書!D60</f>
        <v>62405</v>
      </c>
      <c r="G60" s="155">
        <f>令和11年度収支予算書!D60</f>
        <v>62405</v>
      </c>
      <c r="H60" s="155">
        <f>令和12年度収支予算書!D60</f>
        <v>62405</v>
      </c>
      <c r="I60" s="155">
        <f>令和13年度収支予算書!D60</f>
        <v>62405</v>
      </c>
      <c r="J60" s="87">
        <f t="shared" si="3"/>
        <v>312025</v>
      </c>
    </row>
    <row r="61" spans="1:10" x14ac:dyDescent="0.2">
      <c r="A61" s="90"/>
      <c r="B61" s="45"/>
      <c r="C61" s="169" t="s">
        <v>43</v>
      </c>
      <c r="D61" s="13" t="s">
        <v>57</v>
      </c>
      <c r="E61" s="158">
        <f>令和9年度収支予算書!D61</f>
        <v>5000</v>
      </c>
      <c r="F61" s="158">
        <f>令和10年度収支予算書!D61</f>
        <v>5000</v>
      </c>
      <c r="G61" s="158">
        <f>令和11年度収支予算書!D61</f>
        <v>5000</v>
      </c>
      <c r="H61" s="158">
        <f>令和12年度収支予算書!D61</f>
        <v>5000</v>
      </c>
      <c r="I61" s="158">
        <f>令和13年度収支予算書!D61</f>
        <v>5000</v>
      </c>
      <c r="J61" s="58">
        <f t="shared" si="3"/>
        <v>25000</v>
      </c>
    </row>
    <row r="62" spans="1:10" ht="13.5" customHeight="1" x14ac:dyDescent="0.2">
      <c r="A62" s="90"/>
      <c r="B62" s="45"/>
      <c r="C62" s="12" t="s">
        <v>21</v>
      </c>
      <c r="D62" s="13"/>
      <c r="E62" s="158">
        <f>令和9年度収支予算書!D62</f>
        <v>0</v>
      </c>
      <c r="F62" s="158">
        <f>令和10年度収支予算書!D62</f>
        <v>0</v>
      </c>
      <c r="G62" s="158">
        <f>令和11年度収支予算書!D62</f>
        <v>0</v>
      </c>
      <c r="H62" s="158">
        <f>令和12年度収支予算書!D62</f>
        <v>0</v>
      </c>
      <c r="I62" s="158">
        <f>令和13年度収支予算書!D62</f>
        <v>0</v>
      </c>
      <c r="J62" s="29">
        <f t="shared" si="3"/>
        <v>0</v>
      </c>
    </row>
    <row r="63" spans="1:10" x14ac:dyDescent="0.2">
      <c r="A63" s="90"/>
      <c r="B63" s="45"/>
      <c r="C63" s="12" t="s">
        <v>22</v>
      </c>
      <c r="D63" s="13"/>
      <c r="E63" s="158">
        <f>令和9年度収支予算書!D63</f>
        <v>0</v>
      </c>
      <c r="F63" s="158">
        <f>令和10年度収支予算書!D63</f>
        <v>0</v>
      </c>
      <c r="G63" s="158">
        <f>令和11年度収支予算書!D63</f>
        <v>0</v>
      </c>
      <c r="H63" s="158">
        <f>令和12年度収支予算書!D63</f>
        <v>0</v>
      </c>
      <c r="I63" s="158">
        <f>令和13年度収支予算書!D63</f>
        <v>0</v>
      </c>
      <c r="J63" s="29">
        <f t="shared" si="3"/>
        <v>0</v>
      </c>
    </row>
    <row r="64" spans="1:10" x14ac:dyDescent="0.2">
      <c r="A64" s="90"/>
      <c r="B64" s="45"/>
      <c r="C64" s="12" t="s">
        <v>46</v>
      </c>
      <c r="D64" s="13"/>
      <c r="E64" s="158">
        <f>令和9年度収支予算書!D64</f>
        <v>0</v>
      </c>
      <c r="F64" s="158">
        <f>令和10年度収支予算書!D64</f>
        <v>0</v>
      </c>
      <c r="G64" s="158">
        <f>令和11年度収支予算書!D64</f>
        <v>0</v>
      </c>
      <c r="H64" s="158">
        <f>令和12年度収支予算書!D64</f>
        <v>0</v>
      </c>
      <c r="I64" s="158">
        <f>令和13年度収支予算書!D64</f>
        <v>0</v>
      </c>
      <c r="J64" s="29">
        <f t="shared" si="3"/>
        <v>0</v>
      </c>
    </row>
    <row r="65" spans="1:10" x14ac:dyDescent="0.2">
      <c r="A65" s="90"/>
      <c r="B65" s="45"/>
      <c r="C65" s="12" t="s">
        <v>13</v>
      </c>
      <c r="D65" s="13"/>
      <c r="E65" s="158">
        <f>令和9年度収支予算書!D65</f>
        <v>0</v>
      </c>
      <c r="F65" s="158">
        <f>令和10年度収支予算書!D65</f>
        <v>0</v>
      </c>
      <c r="G65" s="158">
        <f>令和11年度収支予算書!D65</f>
        <v>0</v>
      </c>
      <c r="H65" s="158">
        <f>令和12年度収支予算書!D65</f>
        <v>0</v>
      </c>
      <c r="I65" s="158">
        <f>令和13年度収支予算書!D65</f>
        <v>0</v>
      </c>
      <c r="J65" s="29">
        <f t="shared" si="3"/>
        <v>0</v>
      </c>
    </row>
    <row r="66" spans="1:10" x14ac:dyDescent="0.2">
      <c r="A66" s="90"/>
      <c r="B66" s="45"/>
      <c r="C66" s="12" t="s">
        <v>19</v>
      </c>
      <c r="D66" s="13"/>
      <c r="E66" s="158">
        <f>令和9年度収支予算書!D66</f>
        <v>0</v>
      </c>
      <c r="F66" s="158">
        <f>令和10年度収支予算書!D66</f>
        <v>0</v>
      </c>
      <c r="G66" s="158">
        <f>令和11年度収支予算書!D66</f>
        <v>0</v>
      </c>
      <c r="H66" s="158">
        <f>令和12年度収支予算書!D66</f>
        <v>0</v>
      </c>
      <c r="I66" s="158">
        <f>令和13年度収支予算書!D66</f>
        <v>0</v>
      </c>
      <c r="J66" s="29">
        <f t="shared" si="3"/>
        <v>0</v>
      </c>
    </row>
    <row r="67" spans="1:10" x14ac:dyDescent="0.2">
      <c r="A67" s="91"/>
      <c r="B67" s="45"/>
      <c r="C67" s="12" t="s">
        <v>19</v>
      </c>
      <c r="D67" s="13"/>
      <c r="E67" s="108">
        <f>令和9年度収支予算書!D67</f>
        <v>0</v>
      </c>
      <c r="F67" s="108">
        <f>令和10年度収支予算書!D67</f>
        <v>0</v>
      </c>
      <c r="G67" s="108">
        <f>令和11年度収支予算書!D67</f>
        <v>0</v>
      </c>
      <c r="H67" s="108">
        <f>令和12年度収支予算書!D67</f>
        <v>0</v>
      </c>
      <c r="I67" s="108">
        <f>令和13年度収支予算書!D67</f>
        <v>0</v>
      </c>
      <c r="J67" s="29">
        <f t="shared" si="3"/>
        <v>0</v>
      </c>
    </row>
    <row r="68" spans="1:10" x14ac:dyDescent="0.2">
      <c r="A68" s="92" t="s">
        <v>45</v>
      </c>
      <c r="B68" s="22"/>
      <c r="C68" s="21"/>
      <c r="D68" s="21"/>
      <c r="E68" s="44">
        <f>SUM(E69:E71)</f>
        <v>0</v>
      </c>
      <c r="F68" s="44">
        <f>SUM(F69:F71)</f>
        <v>0</v>
      </c>
      <c r="G68" s="44">
        <f>SUM(G69:G71)</f>
        <v>0</v>
      </c>
      <c r="H68" s="44">
        <f>SUM(H69:H71)</f>
        <v>0</v>
      </c>
      <c r="I68" s="44">
        <f t="shared" ref="I68" si="4">SUM(I69:I71)</f>
        <v>0</v>
      </c>
      <c r="J68" s="37">
        <f t="shared" si="3"/>
        <v>0</v>
      </c>
    </row>
    <row r="69" spans="1:10" x14ac:dyDescent="0.2">
      <c r="A69" s="90"/>
      <c r="B69" s="45"/>
      <c r="C69" s="12" t="s">
        <v>19</v>
      </c>
      <c r="D69" s="13"/>
      <c r="E69" s="155">
        <f>令和9年度収支予算書!D69</f>
        <v>0</v>
      </c>
      <c r="F69" s="155">
        <f>令和10年度収支予算書!D69</f>
        <v>0</v>
      </c>
      <c r="G69" s="155">
        <f>令和11年度収支予算書!D69</f>
        <v>0</v>
      </c>
      <c r="H69" s="155">
        <f>令和12年度収支予算書!D69</f>
        <v>0</v>
      </c>
      <c r="I69" s="155">
        <f>令和13年度収支予算書!D69</f>
        <v>0</v>
      </c>
      <c r="J69" s="29">
        <f t="shared" si="3"/>
        <v>0</v>
      </c>
    </row>
    <row r="70" spans="1:10" x14ac:dyDescent="0.2">
      <c r="A70" s="90"/>
      <c r="B70" s="45"/>
      <c r="C70" s="12" t="s">
        <v>19</v>
      </c>
      <c r="D70" s="13"/>
      <c r="E70" s="158">
        <f>令和9年度収支予算書!D70</f>
        <v>0</v>
      </c>
      <c r="F70" s="158">
        <f>令和10年度収支予算書!D70</f>
        <v>0</v>
      </c>
      <c r="G70" s="158">
        <f>令和11年度収支予算書!D70</f>
        <v>0</v>
      </c>
      <c r="H70" s="158">
        <f>令和12年度収支予算書!D70</f>
        <v>0</v>
      </c>
      <c r="I70" s="158">
        <f>令和13年度収支予算書!D70</f>
        <v>0</v>
      </c>
      <c r="J70" s="29">
        <f t="shared" si="3"/>
        <v>0</v>
      </c>
    </row>
    <row r="71" spans="1:10" ht="14.5" thickBot="1" x14ac:dyDescent="0.25">
      <c r="A71" s="93"/>
      <c r="B71" s="45"/>
      <c r="C71" s="12" t="s">
        <v>19</v>
      </c>
      <c r="D71" s="13"/>
      <c r="E71" s="162">
        <f>令和9年度収支予算書!D71</f>
        <v>0</v>
      </c>
      <c r="F71" s="162">
        <f>令和10年度収支予算書!D71</f>
        <v>0</v>
      </c>
      <c r="G71" s="162">
        <f>令和11年度収支予算書!D71</f>
        <v>0</v>
      </c>
      <c r="H71" s="162">
        <f>令和12年度収支予算書!D71</f>
        <v>0</v>
      </c>
      <c r="I71" s="162">
        <f>令和13年度収支予算書!D71</f>
        <v>0</v>
      </c>
      <c r="J71" s="29">
        <f t="shared" si="3"/>
        <v>0</v>
      </c>
    </row>
    <row r="72" spans="1:10" ht="15" thickTop="1" thickBot="1" x14ac:dyDescent="0.25">
      <c r="A72" s="178" t="s">
        <v>14</v>
      </c>
      <c r="B72" s="179"/>
      <c r="C72" s="180"/>
      <c r="D72" s="34"/>
      <c r="E72" s="59">
        <f t="shared" ref="E72:J72" si="5">SUM(E25,E42,E59,E68)</f>
        <v>67405</v>
      </c>
      <c r="F72" s="59">
        <f t="shared" si="5"/>
        <v>67405</v>
      </c>
      <c r="G72" s="59">
        <f t="shared" si="5"/>
        <v>67405</v>
      </c>
      <c r="H72" s="59">
        <f t="shared" si="5"/>
        <v>67405</v>
      </c>
      <c r="I72" s="59">
        <f t="shared" si="5"/>
        <v>67405</v>
      </c>
      <c r="J72" s="59">
        <f t="shared" si="5"/>
        <v>337025</v>
      </c>
    </row>
    <row r="73" spans="1:10" x14ac:dyDescent="0.2">
      <c r="A73" s="47" t="s">
        <v>20</v>
      </c>
      <c r="B73" s="19"/>
      <c r="C73" s="19"/>
      <c r="D73" s="19"/>
      <c r="E73" s="20"/>
      <c r="F73" s="20"/>
      <c r="G73" s="20"/>
      <c r="H73" s="20"/>
      <c r="I73" s="20"/>
      <c r="J73" s="20"/>
    </row>
    <row r="74" spans="1:10" x14ac:dyDescent="0.2">
      <c r="A74" s="33" t="s">
        <v>34</v>
      </c>
    </row>
    <row r="75" spans="1:10" ht="16.5" x14ac:dyDescent="0.25">
      <c r="A75" s="16"/>
      <c r="B75" s="16"/>
      <c r="C75" s="16"/>
      <c r="D75" s="31"/>
      <c r="E75" s="4"/>
      <c r="F75" s="4"/>
      <c r="G75" s="4"/>
      <c r="H75" s="4"/>
      <c r="I75" s="4"/>
      <c r="J75" s="4"/>
    </row>
    <row r="76" spans="1:10" x14ac:dyDescent="0.2">
      <c r="A76" s="26"/>
      <c r="B76" s="17"/>
      <c r="C76" s="17"/>
      <c r="D76" s="32"/>
      <c r="E76" s="18"/>
      <c r="F76" s="18"/>
      <c r="G76" s="18"/>
      <c r="H76" s="18"/>
      <c r="I76" s="18"/>
      <c r="J76" s="18"/>
    </row>
  </sheetData>
  <mergeCells count="7">
    <mergeCell ref="A2:J2"/>
    <mergeCell ref="A4:C4"/>
    <mergeCell ref="A24:C24"/>
    <mergeCell ref="A21:C21"/>
    <mergeCell ref="A72:C72"/>
    <mergeCell ref="B7:C7"/>
    <mergeCell ref="D3:H3"/>
  </mergeCells>
  <phoneticPr fontId="13"/>
  <printOptions horizontalCentered="1"/>
  <pageMargins left="0.43307086614173229" right="0.43307086614173229" top="0.55118110236220474" bottom="0.15748031496062992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848E-1507-4856-9B42-7861ECEEF529}">
  <dimension ref="A1:E76"/>
  <sheetViews>
    <sheetView view="pageBreakPreview" zoomScaleNormal="100" zoomScaleSheetLayoutView="100" workbookViewId="0"/>
  </sheetViews>
  <sheetFormatPr defaultColWidth="9" defaultRowHeight="14" x14ac:dyDescent="0.2"/>
  <cols>
    <col min="1" max="2" width="3.08984375" style="33" customWidth="1"/>
    <col min="3" max="3" width="22.453125" style="33" customWidth="1"/>
    <col min="4" max="4" width="14.90625" style="33" customWidth="1"/>
    <col min="5" max="5" width="68.1796875" style="33" customWidth="1"/>
    <col min="6" max="16384" width="9" style="33"/>
  </cols>
  <sheetData>
    <row r="1" spans="1:5" x14ac:dyDescent="0.2">
      <c r="A1" s="33" t="s">
        <v>60</v>
      </c>
    </row>
    <row r="2" spans="1:5" ht="19" x14ac:dyDescent="0.3">
      <c r="A2" s="173" t="s">
        <v>66</v>
      </c>
      <c r="B2" s="173"/>
      <c r="C2" s="173"/>
      <c r="D2" s="173"/>
      <c r="E2" s="173"/>
    </row>
    <row r="3" spans="1:5" ht="27" customHeight="1" thickBot="1" x14ac:dyDescent="0.25">
      <c r="A3" s="24" t="s">
        <v>15</v>
      </c>
      <c r="B3" s="1"/>
      <c r="C3" s="1"/>
      <c r="D3" s="1"/>
      <c r="E3" s="2" t="s">
        <v>0</v>
      </c>
    </row>
    <row r="4" spans="1:5" ht="27" customHeight="1" thickBot="1" x14ac:dyDescent="0.25">
      <c r="A4" s="174" t="s">
        <v>1</v>
      </c>
      <c r="B4" s="175"/>
      <c r="C4" s="176"/>
      <c r="D4" s="39" t="s">
        <v>49</v>
      </c>
      <c r="E4" s="38" t="s">
        <v>48</v>
      </c>
    </row>
    <row r="5" spans="1:5" s="64" customFormat="1" x14ac:dyDescent="0.2">
      <c r="A5" s="101" t="s">
        <v>4</v>
      </c>
      <c r="B5" s="102"/>
      <c r="C5" s="103"/>
      <c r="D5" s="105">
        <f>SUM(D6:D7)</f>
        <v>0</v>
      </c>
      <c r="E5" s="104"/>
    </row>
    <row r="6" spans="1:5" s="64" customFormat="1" x14ac:dyDescent="0.2">
      <c r="A6" s="27"/>
      <c r="B6" s="133" t="s">
        <v>17</v>
      </c>
      <c r="C6" s="71"/>
      <c r="D6" s="73"/>
      <c r="E6" s="72"/>
    </row>
    <row r="7" spans="1:5" s="64" customFormat="1" x14ac:dyDescent="0.2">
      <c r="A7" s="82"/>
      <c r="B7" s="70"/>
      <c r="C7" s="71"/>
      <c r="D7" s="73"/>
      <c r="E7" s="72"/>
    </row>
    <row r="8" spans="1:5" s="64" customFormat="1" x14ac:dyDescent="0.2">
      <c r="A8" s="100" t="s">
        <v>5</v>
      </c>
      <c r="B8" s="95"/>
      <c r="C8" s="96"/>
      <c r="D8" s="98">
        <f>SUM(D9:D9)</f>
        <v>23281</v>
      </c>
      <c r="E8" s="97"/>
    </row>
    <row r="9" spans="1:5" s="64" customFormat="1" x14ac:dyDescent="0.2">
      <c r="A9" s="83"/>
      <c r="B9" s="184" t="s">
        <v>61</v>
      </c>
      <c r="C9" s="185"/>
      <c r="D9" s="124">
        <v>23281</v>
      </c>
      <c r="E9" s="171" t="s">
        <v>62</v>
      </c>
    </row>
    <row r="10" spans="1:5" s="64" customFormat="1" x14ac:dyDescent="0.2">
      <c r="A10" s="48" t="s">
        <v>6</v>
      </c>
      <c r="B10" s="99"/>
      <c r="C10" s="96"/>
      <c r="D10" s="98">
        <f>SUM(D11:D13)</f>
        <v>0</v>
      </c>
      <c r="E10" s="97"/>
    </row>
    <row r="11" spans="1:5" s="64" customFormat="1" x14ac:dyDescent="0.2">
      <c r="A11" s="27"/>
      <c r="B11" s="127" t="s">
        <v>42</v>
      </c>
      <c r="C11" s="60"/>
      <c r="D11" s="62"/>
      <c r="E11" s="61"/>
    </row>
    <row r="12" spans="1:5" s="64" customFormat="1" x14ac:dyDescent="0.2">
      <c r="A12" s="27"/>
      <c r="B12" s="128" t="s">
        <v>19</v>
      </c>
      <c r="C12" s="119"/>
      <c r="D12" s="121"/>
      <c r="E12" s="120"/>
    </row>
    <row r="13" spans="1:5" s="64" customFormat="1" x14ac:dyDescent="0.2">
      <c r="A13" s="82"/>
      <c r="B13" s="129" t="s">
        <v>19</v>
      </c>
      <c r="C13" s="115"/>
      <c r="D13" s="117"/>
      <c r="E13" s="116"/>
    </row>
    <row r="14" spans="1:5" s="64" customFormat="1" x14ac:dyDescent="0.2">
      <c r="A14" s="48" t="s">
        <v>44</v>
      </c>
      <c r="B14" s="99"/>
      <c r="C14" s="96"/>
      <c r="D14" s="98">
        <f>SUM(D15:D17)</f>
        <v>0</v>
      </c>
      <c r="E14" s="97"/>
    </row>
    <row r="15" spans="1:5" s="64" customFormat="1" x14ac:dyDescent="0.2">
      <c r="A15" s="27"/>
      <c r="B15" s="127" t="s">
        <v>47</v>
      </c>
      <c r="C15" s="60"/>
      <c r="D15" s="62"/>
      <c r="E15" s="61"/>
    </row>
    <row r="16" spans="1:5" s="64" customFormat="1" x14ac:dyDescent="0.2">
      <c r="A16" s="27"/>
      <c r="B16" s="128" t="s">
        <v>19</v>
      </c>
      <c r="C16" s="119"/>
      <c r="D16" s="121"/>
      <c r="E16" s="120"/>
    </row>
    <row r="17" spans="1:5" s="64" customFormat="1" x14ac:dyDescent="0.2">
      <c r="A17" s="82"/>
      <c r="B17" s="129" t="s">
        <v>19</v>
      </c>
      <c r="C17" s="115"/>
      <c r="D17" s="117"/>
      <c r="E17" s="116"/>
    </row>
    <row r="18" spans="1:5" s="64" customFormat="1" x14ac:dyDescent="0.2">
      <c r="A18" s="94" t="s">
        <v>7</v>
      </c>
      <c r="B18" s="95"/>
      <c r="C18" s="96"/>
      <c r="D18" s="98">
        <f>SUM(D19:D20)</f>
        <v>3258</v>
      </c>
      <c r="E18" s="97"/>
    </row>
    <row r="19" spans="1:5" x14ac:dyDescent="0.2">
      <c r="A19" s="27"/>
      <c r="B19" s="186" t="s">
        <v>63</v>
      </c>
      <c r="C19" s="187"/>
      <c r="D19" s="112">
        <v>2628</v>
      </c>
      <c r="E19" s="111" t="s">
        <v>65</v>
      </c>
    </row>
    <row r="20" spans="1:5" ht="14.5" thickBot="1" x14ac:dyDescent="0.25">
      <c r="A20" s="30"/>
      <c r="B20" s="188" t="s">
        <v>69</v>
      </c>
      <c r="C20" s="189"/>
      <c r="D20" s="108">
        <v>630</v>
      </c>
      <c r="E20" s="107" t="s">
        <v>72</v>
      </c>
    </row>
    <row r="21" spans="1:5" ht="15" thickTop="1" thickBot="1" x14ac:dyDescent="0.25">
      <c r="A21" s="178" t="s">
        <v>8</v>
      </c>
      <c r="B21" s="179"/>
      <c r="C21" s="180"/>
      <c r="D21" s="35">
        <f>D5+D8+D10+D14+D18</f>
        <v>26539</v>
      </c>
      <c r="E21" s="34"/>
    </row>
    <row r="22" spans="1:5" ht="6.75" customHeight="1" x14ac:dyDescent="0.2">
      <c r="A22" s="3"/>
      <c r="B22" s="3"/>
      <c r="C22" s="3"/>
      <c r="D22" s="4"/>
      <c r="E22" s="25"/>
    </row>
    <row r="23" spans="1:5" ht="27" customHeight="1" thickBot="1" x14ac:dyDescent="0.25">
      <c r="A23" s="24" t="s">
        <v>16</v>
      </c>
      <c r="B23" s="1"/>
      <c r="C23" s="1"/>
      <c r="D23" s="1"/>
      <c r="E23" s="2" t="s">
        <v>0</v>
      </c>
    </row>
    <row r="24" spans="1:5" ht="27" customHeight="1" thickBot="1" x14ac:dyDescent="0.25">
      <c r="A24" s="174" t="s">
        <v>1</v>
      </c>
      <c r="B24" s="175"/>
      <c r="C24" s="177"/>
      <c r="D24" s="39" t="s">
        <v>49</v>
      </c>
      <c r="E24" s="38" t="s">
        <v>48</v>
      </c>
    </row>
    <row r="25" spans="1:5" x14ac:dyDescent="0.2">
      <c r="A25" s="48" t="s">
        <v>9</v>
      </c>
      <c r="B25" s="41"/>
      <c r="C25" s="42"/>
      <c r="D25" s="44">
        <f>D26+D30+D34+D38</f>
        <v>0</v>
      </c>
      <c r="E25" s="43"/>
    </row>
    <row r="26" spans="1:5" s="64" customFormat="1" x14ac:dyDescent="0.2">
      <c r="A26" s="27"/>
      <c r="B26" s="127" t="s">
        <v>35</v>
      </c>
      <c r="C26" s="134"/>
      <c r="D26" s="62">
        <f>SUM(D27:D29)</f>
        <v>0</v>
      </c>
      <c r="E26" s="61"/>
    </row>
    <row r="27" spans="1:5" s="64" customFormat="1" x14ac:dyDescent="0.2">
      <c r="A27" s="89"/>
      <c r="B27" s="135"/>
      <c r="C27" s="65" t="s">
        <v>10</v>
      </c>
      <c r="D27" s="8"/>
      <c r="E27" s="66"/>
    </row>
    <row r="28" spans="1:5" s="64" customFormat="1" x14ac:dyDescent="0.2">
      <c r="A28" s="89"/>
      <c r="B28" s="136"/>
      <c r="C28" s="68" t="s">
        <v>11</v>
      </c>
      <c r="D28" s="11"/>
      <c r="E28" s="69"/>
    </row>
    <row r="29" spans="1:5" s="64" customFormat="1" x14ac:dyDescent="0.2">
      <c r="A29" s="89"/>
      <c r="B29" s="136"/>
      <c r="C29" s="68" t="s">
        <v>19</v>
      </c>
      <c r="D29" s="11"/>
      <c r="E29" s="69"/>
    </row>
    <row r="30" spans="1:5" s="64" customFormat="1" x14ac:dyDescent="0.2">
      <c r="A30" s="27"/>
      <c r="B30" s="133" t="s">
        <v>36</v>
      </c>
      <c r="C30" s="132"/>
      <c r="D30" s="73">
        <f>SUM(D31:D33)</f>
        <v>0</v>
      </c>
      <c r="E30" s="72"/>
    </row>
    <row r="31" spans="1:5" s="64" customFormat="1" x14ac:dyDescent="0.2">
      <c r="A31" s="89"/>
      <c r="B31" s="135"/>
      <c r="C31" s="65" t="s">
        <v>10</v>
      </c>
      <c r="D31" s="8"/>
      <c r="E31" s="66"/>
    </row>
    <row r="32" spans="1:5" s="64" customFormat="1" x14ac:dyDescent="0.2">
      <c r="A32" s="89"/>
      <c r="B32" s="136"/>
      <c r="C32" s="68" t="s">
        <v>11</v>
      </c>
      <c r="D32" s="11"/>
      <c r="E32" s="69"/>
    </row>
    <row r="33" spans="1:5" s="64" customFormat="1" x14ac:dyDescent="0.2">
      <c r="A33" s="89"/>
      <c r="B33" s="136"/>
      <c r="C33" s="68" t="s">
        <v>19</v>
      </c>
      <c r="D33" s="11"/>
      <c r="E33" s="69"/>
    </row>
    <row r="34" spans="1:5" s="64" customFormat="1" x14ac:dyDescent="0.2">
      <c r="A34" s="27"/>
      <c r="B34" s="133" t="s">
        <v>37</v>
      </c>
      <c r="C34" s="132"/>
      <c r="D34" s="73">
        <f>SUM(D35:D37)</f>
        <v>0</v>
      </c>
      <c r="E34" s="72"/>
    </row>
    <row r="35" spans="1:5" x14ac:dyDescent="0.2">
      <c r="A35" s="90"/>
      <c r="B35" s="137"/>
      <c r="C35" s="6" t="s">
        <v>10</v>
      </c>
      <c r="D35" s="8"/>
      <c r="E35" s="7"/>
    </row>
    <row r="36" spans="1:5" x14ac:dyDescent="0.2">
      <c r="A36" s="90"/>
      <c r="B36" s="138"/>
      <c r="C36" s="9" t="s">
        <v>11</v>
      </c>
      <c r="D36" s="11"/>
      <c r="E36" s="10"/>
    </row>
    <row r="37" spans="1:5" x14ac:dyDescent="0.2">
      <c r="A37" s="90"/>
      <c r="B37" s="138"/>
      <c r="C37" s="9" t="s">
        <v>19</v>
      </c>
      <c r="D37" s="14"/>
      <c r="E37" s="13"/>
    </row>
    <row r="38" spans="1:5" s="64" customFormat="1" x14ac:dyDescent="0.2">
      <c r="A38" s="27"/>
      <c r="B38" s="133" t="s">
        <v>38</v>
      </c>
      <c r="C38" s="132"/>
      <c r="D38" s="73">
        <f>SUM(D39:D41)</f>
        <v>0</v>
      </c>
      <c r="E38" s="72"/>
    </row>
    <row r="39" spans="1:5" x14ac:dyDescent="0.2">
      <c r="A39" s="90"/>
      <c r="B39" s="137"/>
      <c r="C39" s="6" t="s">
        <v>10</v>
      </c>
      <c r="D39" s="8"/>
      <c r="E39" s="7"/>
    </row>
    <row r="40" spans="1:5" x14ac:dyDescent="0.2">
      <c r="A40" s="90"/>
      <c r="B40" s="138"/>
      <c r="C40" s="9" t="s">
        <v>11</v>
      </c>
      <c r="D40" s="11"/>
      <c r="E40" s="10"/>
    </row>
    <row r="41" spans="1:5" x14ac:dyDescent="0.2">
      <c r="A41" s="91"/>
      <c r="B41" s="138"/>
      <c r="C41" s="9" t="s">
        <v>19</v>
      </c>
      <c r="D41" s="14"/>
      <c r="E41" s="13"/>
    </row>
    <row r="42" spans="1:5" x14ac:dyDescent="0.2">
      <c r="A42" s="88" t="s">
        <v>18</v>
      </c>
      <c r="B42" s="52"/>
      <c r="C42" s="53"/>
      <c r="D42" s="54">
        <f>D43+D50+D53+D56</f>
        <v>0</v>
      </c>
      <c r="E42" s="53"/>
    </row>
    <row r="43" spans="1:5" s="64" customFormat="1" x14ac:dyDescent="0.2">
      <c r="A43" s="27"/>
      <c r="B43" s="170" t="s">
        <v>31</v>
      </c>
      <c r="C43" s="71"/>
      <c r="D43" s="73">
        <f>SUM(D44:D49)</f>
        <v>0</v>
      </c>
      <c r="E43" s="72"/>
    </row>
    <row r="44" spans="1:5" x14ac:dyDescent="0.2">
      <c r="A44" s="90"/>
      <c r="B44" s="55"/>
      <c r="C44" s="23" t="s">
        <v>25</v>
      </c>
      <c r="D44" s="57"/>
      <c r="E44" s="56"/>
    </row>
    <row r="45" spans="1:5" ht="13.5" customHeight="1" x14ac:dyDescent="0.2">
      <c r="A45" s="90"/>
      <c r="B45" s="45"/>
      <c r="C45" s="12" t="s">
        <v>26</v>
      </c>
      <c r="D45" s="14"/>
      <c r="E45" s="13"/>
    </row>
    <row r="46" spans="1:5" x14ac:dyDescent="0.2">
      <c r="A46" s="90"/>
      <c r="B46" s="45"/>
      <c r="C46" s="12" t="s">
        <v>27</v>
      </c>
      <c r="D46" s="14"/>
      <c r="E46" s="13"/>
    </row>
    <row r="47" spans="1:5" x14ac:dyDescent="0.2">
      <c r="A47" s="90"/>
      <c r="B47" s="45"/>
      <c r="C47" s="12" t="s">
        <v>28</v>
      </c>
      <c r="D47" s="14"/>
      <c r="E47" s="13"/>
    </row>
    <row r="48" spans="1:5" ht="13.5" customHeight="1" x14ac:dyDescent="0.2">
      <c r="A48" s="90"/>
      <c r="B48" s="45"/>
      <c r="C48" s="12" t="s">
        <v>29</v>
      </c>
      <c r="D48" s="14"/>
      <c r="E48" s="13"/>
    </row>
    <row r="49" spans="1:5" ht="13.5" customHeight="1" x14ac:dyDescent="0.2">
      <c r="A49" s="90"/>
      <c r="B49" s="45"/>
      <c r="C49" s="12" t="s">
        <v>30</v>
      </c>
      <c r="D49" s="14"/>
      <c r="E49" s="13"/>
    </row>
    <row r="50" spans="1:5" s="64" customFormat="1" x14ac:dyDescent="0.2">
      <c r="A50" s="27"/>
      <c r="B50" s="133" t="s">
        <v>39</v>
      </c>
      <c r="C50" s="71"/>
      <c r="D50" s="73">
        <f>SUM(D51:D52)</f>
        <v>0</v>
      </c>
      <c r="E50" s="72"/>
    </row>
    <row r="51" spans="1:5" x14ac:dyDescent="0.2">
      <c r="A51" s="90"/>
      <c r="B51" s="45"/>
      <c r="C51" s="12" t="s">
        <v>19</v>
      </c>
      <c r="D51" s="14"/>
      <c r="E51" s="13"/>
    </row>
    <row r="52" spans="1:5" x14ac:dyDescent="0.2">
      <c r="A52" s="90"/>
      <c r="B52" s="46"/>
      <c r="C52" s="12" t="s">
        <v>19</v>
      </c>
      <c r="D52" s="14"/>
      <c r="E52" s="13"/>
    </row>
    <row r="53" spans="1:5" s="64" customFormat="1" x14ac:dyDescent="0.2">
      <c r="A53" s="27"/>
      <c r="B53" s="133" t="s">
        <v>40</v>
      </c>
      <c r="C53" s="71"/>
      <c r="D53" s="73">
        <f>SUM(D54:D55)</f>
        <v>0</v>
      </c>
      <c r="E53" s="72"/>
    </row>
    <row r="54" spans="1:5" s="64" customFormat="1" x14ac:dyDescent="0.2">
      <c r="A54" s="89"/>
      <c r="B54" s="75"/>
      <c r="C54" s="76" t="s">
        <v>19</v>
      </c>
      <c r="D54" s="57"/>
      <c r="E54" s="77"/>
    </row>
    <row r="55" spans="1:5" s="64" customFormat="1" x14ac:dyDescent="0.2">
      <c r="A55" s="89"/>
      <c r="B55" s="79"/>
      <c r="C55" s="76" t="s">
        <v>19</v>
      </c>
      <c r="D55" s="14"/>
      <c r="E55" s="77"/>
    </row>
    <row r="56" spans="1:5" s="64" customFormat="1" x14ac:dyDescent="0.2">
      <c r="A56" s="27"/>
      <c r="B56" s="133" t="s">
        <v>41</v>
      </c>
      <c r="C56" s="71"/>
      <c r="D56" s="73">
        <f>SUM(D57:D58)</f>
        <v>0</v>
      </c>
      <c r="E56" s="72"/>
    </row>
    <row r="57" spans="1:5" s="64" customFormat="1" x14ac:dyDescent="0.2">
      <c r="A57" s="89"/>
      <c r="B57" s="75"/>
      <c r="C57" s="76" t="s">
        <v>19</v>
      </c>
      <c r="D57" s="57"/>
      <c r="E57" s="77"/>
    </row>
    <row r="58" spans="1:5" x14ac:dyDescent="0.2">
      <c r="A58" s="91"/>
      <c r="B58" s="46"/>
      <c r="C58" s="12" t="s">
        <v>19</v>
      </c>
      <c r="D58" s="14"/>
      <c r="E58" s="13"/>
    </row>
    <row r="59" spans="1:5" x14ac:dyDescent="0.2">
      <c r="A59" s="50" t="s">
        <v>12</v>
      </c>
      <c r="B59" s="51"/>
      <c r="C59" s="49"/>
      <c r="D59" s="36">
        <f>SUM(D60:D67)</f>
        <v>67405</v>
      </c>
      <c r="E59" s="49"/>
    </row>
    <row r="60" spans="1:5" ht="13.5" customHeight="1" x14ac:dyDescent="0.2">
      <c r="A60" s="90"/>
      <c r="B60" s="45"/>
      <c r="C60" s="84" t="s">
        <v>23</v>
      </c>
      <c r="D60" s="86">
        <v>62405</v>
      </c>
      <c r="E60" s="85" t="s">
        <v>64</v>
      </c>
    </row>
    <row r="61" spans="1:5" x14ac:dyDescent="0.2">
      <c r="A61" s="90"/>
      <c r="B61" s="45"/>
      <c r="C61" s="81" t="s">
        <v>43</v>
      </c>
      <c r="D61" s="57">
        <v>5000</v>
      </c>
      <c r="E61" s="13" t="s">
        <v>56</v>
      </c>
    </row>
    <row r="62" spans="1:5" ht="13.5" customHeight="1" x14ac:dyDescent="0.2">
      <c r="A62" s="90"/>
      <c r="B62" s="45"/>
      <c r="C62" s="12" t="s">
        <v>21</v>
      </c>
      <c r="D62" s="14"/>
      <c r="E62" s="13"/>
    </row>
    <row r="63" spans="1:5" x14ac:dyDescent="0.2">
      <c r="A63" s="90"/>
      <c r="B63" s="45"/>
      <c r="C63" s="12" t="s">
        <v>22</v>
      </c>
      <c r="D63" s="14"/>
      <c r="E63" s="13"/>
    </row>
    <row r="64" spans="1:5" x14ac:dyDescent="0.2">
      <c r="A64" s="90"/>
      <c r="B64" s="45"/>
      <c r="C64" s="12" t="s">
        <v>46</v>
      </c>
      <c r="D64" s="14"/>
      <c r="E64" s="13"/>
    </row>
    <row r="65" spans="1:5" x14ac:dyDescent="0.2">
      <c r="A65" s="90"/>
      <c r="B65" s="45"/>
      <c r="C65" s="12" t="s">
        <v>13</v>
      </c>
      <c r="D65" s="14"/>
      <c r="E65" s="13"/>
    </row>
    <row r="66" spans="1:5" x14ac:dyDescent="0.2">
      <c r="A66" s="90"/>
      <c r="B66" s="45"/>
      <c r="C66" s="12" t="s">
        <v>19</v>
      </c>
      <c r="D66" s="14"/>
      <c r="E66" s="13"/>
    </row>
    <row r="67" spans="1:5" x14ac:dyDescent="0.2">
      <c r="A67" s="91"/>
      <c r="B67" s="45"/>
      <c r="C67" s="12" t="s">
        <v>19</v>
      </c>
      <c r="D67" s="14"/>
      <c r="E67" s="13"/>
    </row>
    <row r="68" spans="1:5" x14ac:dyDescent="0.2">
      <c r="A68" s="92" t="s">
        <v>45</v>
      </c>
      <c r="B68" s="22"/>
      <c r="C68" s="21"/>
      <c r="D68" s="15">
        <f>SUM(D69:D71)</f>
        <v>0</v>
      </c>
      <c r="E68" s="21"/>
    </row>
    <row r="69" spans="1:5" x14ac:dyDescent="0.2">
      <c r="A69" s="90"/>
      <c r="B69" s="45"/>
      <c r="C69" s="12" t="s">
        <v>19</v>
      </c>
      <c r="D69" s="14"/>
      <c r="E69" s="13"/>
    </row>
    <row r="70" spans="1:5" x14ac:dyDescent="0.2">
      <c r="A70" s="90"/>
      <c r="B70" s="45"/>
      <c r="C70" s="12" t="s">
        <v>19</v>
      </c>
      <c r="D70" s="14"/>
      <c r="E70" s="13"/>
    </row>
    <row r="71" spans="1:5" ht="14.5" thickBot="1" x14ac:dyDescent="0.25">
      <c r="A71" s="93"/>
      <c r="B71" s="45"/>
      <c r="C71" s="12" t="s">
        <v>19</v>
      </c>
      <c r="D71" s="14"/>
      <c r="E71" s="13"/>
    </row>
    <row r="72" spans="1:5" ht="15" thickTop="1" thickBot="1" x14ac:dyDescent="0.25">
      <c r="A72" s="178" t="s">
        <v>14</v>
      </c>
      <c r="B72" s="179"/>
      <c r="C72" s="180"/>
      <c r="D72" s="59">
        <f>D25+D42++D59+D68</f>
        <v>67405</v>
      </c>
      <c r="E72" s="34"/>
    </row>
    <row r="73" spans="1:5" x14ac:dyDescent="0.2">
      <c r="A73" s="47" t="s">
        <v>20</v>
      </c>
      <c r="B73" s="19"/>
      <c r="C73" s="19"/>
      <c r="D73" s="20"/>
      <c r="E73" s="19"/>
    </row>
    <row r="74" spans="1:5" x14ac:dyDescent="0.2">
      <c r="A74" s="33" t="s">
        <v>34</v>
      </c>
    </row>
    <row r="75" spans="1:5" ht="16.5" x14ac:dyDescent="0.25">
      <c r="A75" s="16"/>
      <c r="B75" s="16"/>
      <c r="C75" s="16"/>
      <c r="D75" s="4"/>
      <c r="E75" s="31"/>
    </row>
    <row r="76" spans="1:5" x14ac:dyDescent="0.2">
      <c r="A76" s="26"/>
      <c r="B76" s="17"/>
      <c r="C76" s="17"/>
      <c r="D76" s="18"/>
      <c r="E76" s="32"/>
    </row>
  </sheetData>
  <mergeCells count="8">
    <mergeCell ref="A4:C4"/>
    <mergeCell ref="A21:C21"/>
    <mergeCell ref="A24:C24"/>
    <mergeCell ref="A72:C72"/>
    <mergeCell ref="A2:E2"/>
    <mergeCell ref="B9:C9"/>
    <mergeCell ref="B19:C19"/>
    <mergeCell ref="B20:C20"/>
  </mergeCells>
  <phoneticPr fontId="13"/>
  <printOptions horizontalCentered="1"/>
  <pageMargins left="0.43307086614173229" right="0.43307086614173229" top="0.55118110236220474" bottom="0.15748031496062992" header="0.31496062992125984" footer="0.31496062992125984"/>
  <pageSetup paperSize="8" orientation="portrait" r:id="rId1"/>
  <colBreaks count="1" manualBreakCount="1">
    <brk id="5" max="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CE67-0482-4559-9183-9A75D1959F6E}">
  <dimension ref="A1:E76"/>
  <sheetViews>
    <sheetView view="pageBreakPreview" zoomScaleNormal="100" zoomScaleSheetLayoutView="100" workbookViewId="0"/>
  </sheetViews>
  <sheetFormatPr defaultColWidth="9" defaultRowHeight="14" x14ac:dyDescent="0.2"/>
  <cols>
    <col min="1" max="2" width="3.08984375" style="33" customWidth="1"/>
    <col min="3" max="3" width="22.453125" style="33" customWidth="1"/>
    <col min="4" max="4" width="14.90625" style="33" customWidth="1"/>
    <col min="5" max="5" width="68.1796875" style="33" customWidth="1"/>
    <col min="6" max="16384" width="9" style="33"/>
  </cols>
  <sheetData>
    <row r="1" spans="1:5" x14ac:dyDescent="0.2">
      <c r="A1" s="33" t="s">
        <v>60</v>
      </c>
    </row>
    <row r="2" spans="1:5" ht="19" x14ac:dyDescent="0.3">
      <c r="A2" s="173" t="s">
        <v>73</v>
      </c>
      <c r="B2" s="173"/>
      <c r="C2" s="173"/>
      <c r="D2" s="173"/>
      <c r="E2" s="173"/>
    </row>
    <row r="3" spans="1:5" ht="27" customHeight="1" thickBot="1" x14ac:dyDescent="0.25">
      <c r="A3" s="24" t="s">
        <v>15</v>
      </c>
      <c r="B3" s="1"/>
      <c r="C3" s="1"/>
      <c r="D3" s="1"/>
      <c r="E3" s="2" t="s">
        <v>0</v>
      </c>
    </row>
    <row r="4" spans="1:5" ht="27" customHeight="1" thickBot="1" x14ac:dyDescent="0.25">
      <c r="A4" s="174" t="s">
        <v>1</v>
      </c>
      <c r="B4" s="175"/>
      <c r="C4" s="176"/>
      <c r="D4" s="39" t="s">
        <v>49</v>
      </c>
      <c r="E4" s="38" t="s">
        <v>48</v>
      </c>
    </row>
    <row r="5" spans="1:5" s="64" customFormat="1" x14ac:dyDescent="0.2">
      <c r="A5" s="101" t="s">
        <v>4</v>
      </c>
      <c r="B5" s="102"/>
      <c r="C5" s="103"/>
      <c r="D5" s="105">
        <f>SUM(D6:D7)</f>
        <v>0</v>
      </c>
      <c r="E5" s="104"/>
    </row>
    <row r="6" spans="1:5" s="64" customFormat="1" x14ac:dyDescent="0.2">
      <c r="A6" s="27"/>
      <c r="B6" s="133" t="s">
        <v>17</v>
      </c>
      <c r="C6" s="71"/>
      <c r="D6" s="73"/>
      <c r="E6" s="72"/>
    </row>
    <row r="7" spans="1:5" s="64" customFormat="1" x14ac:dyDescent="0.2">
      <c r="A7" s="82"/>
      <c r="B7" s="70"/>
      <c r="C7" s="71"/>
      <c r="D7" s="73"/>
      <c r="E7" s="72"/>
    </row>
    <row r="8" spans="1:5" s="64" customFormat="1" x14ac:dyDescent="0.2">
      <c r="A8" s="100" t="s">
        <v>5</v>
      </c>
      <c r="B8" s="95"/>
      <c r="C8" s="96"/>
      <c r="D8" s="98">
        <f>SUM(D9:D9)</f>
        <v>23281</v>
      </c>
      <c r="E8" s="97"/>
    </row>
    <row r="9" spans="1:5" s="64" customFormat="1" x14ac:dyDescent="0.2">
      <c r="A9" s="83"/>
      <c r="B9" s="184" t="s">
        <v>61</v>
      </c>
      <c r="C9" s="185"/>
      <c r="D9" s="124">
        <v>23281</v>
      </c>
      <c r="E9" s="171" t="s">
        <v>62</v>
      </c>
    </row>
    <row r="10" spans="1:5" s="64" customFormat="1" x14ac:dyDescent="0.2">
      <c r="A10" s="48" t="s">
        <v>6</v>
      </c>
      <c r="B10" s="99"/>
      <c r="C10" s="96"/>
      <c r="D10" s="98">
        <f>SUM(D11:D13)</f>
        <v>0</v>
      </c>
      <c r="E10" s="97"/>
    </row>
    <row r="11" spans="1:5" s="64" customFormat="1" x14ac:dyDescent="0.2">
      <c r="A11" s="27"/>
      <c r="B11" s="127" t="s">
        <v>42</v>
      </c>
      <c r="C11" s="60"/>
      <c r="D11" s="62"/>
      <c r="E11" s="61"/>
    </row>
    <row r="12" spans="1:5" s="64" customFormat="1" x14ac:dyDescent="0.2">
      <c r="A12" s="27"/>
      <c r="B12" s="128" t="s">
        <v>19</v>
      </c>
      <c r="C12" s="119"/>
      <c r="D12" s="121"/>
      <c r="E12" s="120"/>
    </row>
    <row r="13" spans="1:5" s="64" customFormat="1" x14ac:dyDescent="0.2">
      <c r="A13" s="82"/>
      <c r="B13" s="129" t="s">
        <v>19</v>
      </c>
      <c r="C13" s="115"/>
      <c r="D13" s="117"/>
      <c r="E13" s="116"/>
    </row>
    <row r="14" spans="1:5" s="64" customFormat="1" x14ac:dyDescent="0.2">
      <c r="A14" s="48" t="s">
        <v>44</v>
      </c>
      <c r="B14" s="99"/>
      <c r="C14" s="96"/>
      <c r="D14" s="98">
        <f>SUM(D15:D17)</f>
        <v>0</v>
      </c>
      <c r="E14" s="97"/>
    </row>
    <row r="15" spans="1:5" s="64" customFormat="1" x14ac:dyDescent="0.2">
      <c r="A15" s="27"/>
      <c r="B15" s="127" t="s">
        <v>47</v>
      </c>
      <c r="C15" s="60"/>
      <c r="D15" s="62"/>
      <c r="E15" s="61"/>
    </row>
    <row r="16" spans="1:5" s="64" customFormat="1" x14ac:dyDescent="0.2">
      <c r="A16" s="27"/>
      <c r="B16" s="128" t="s">
        <v>19</v>
      </c>
      <c r="C16" s="119"/>
      <c r="D16" s="121"/>
      <c r="E16" s="120"/>
    </row>
    <row r="17" spans="1:5" s="64" customFormat="1" x14ac:dyDescent="0.2">
      <c r="A17" s="82"/>
      <c r="B17" s="129" t="s">
        <v>19</v>
      </c>
      <c r="C17" s="115"/>
      <c r="D17" s="117"/>
      <c r="E17" s="116"/>
    </row>
    <row r="18" spans="1:5" s="64" customFormat="1" x14ac:dyDescent="0.2">
      <c r="A18" s="94" t="s">
        <v>7</v>
      </c>
      <c r="B18" s="95"/>
      <c r="C18" s="96"/>
      <c r="D18" s="98">
        <f>SUM(D19:D20)</f>
        <v>3258</v>
      </c>
      <c r="E18" s="97"/>
    </row>
    <row r="19" spans="1:5" x14ac:dyDescent="0.2">
      <c r="A19" s="27"/>
      <c r="B19" s="186" t="s">
        <v>63</v>
      </c>
      <c r="C19" s="187"/>
      <c r="D19" s="112">
        <v>2628</v>
      </c>
      <c r="E19" s="111" t="s">
        <v>65</v>
      </c>
    </row>
    <row r="20" spans="1:5" ht="14.5" thickBot="1" x14ac:dyDescent="0.25">
      <c r="A20" s="30"/>
      <c r="B20" s="188" t="s">
        <v>69</v>
      </c>
      <c r="C20" s="189"/>
      <c r="D20" s="108">
        <v>630</v>
      </c>
      <c r="E20" s="107" t="s">
        <v>72</v>
      </c>
    </row>
    <row r="21" spans="1:5" ht="15" thickTop="1" thickBot="1" x14ac:dyDescent="0.25">
      <c r="A21" s="178" t="s">
        <v>8</v>
      </c>
      <c r="B21" s="179"/>
      <c r="C21" s="180"/>
      <c r="D21" s="35">
        <f>D5+D8+D10+D14+D18</f>
        <v>26539</v>
      </c>
      <c r="E21" s="34"/>
    </row>
    <row r="22" spans="1:5" ht="6.75" customHeight="1" x14ac:dyDescent="0.2">
      <c r="A22" s="3"/>
      <c r="B22" s="3"/>
      <c r="C22" s="3"/>
      <c r="D22" s="4"/>
      <c r="E22" s="25"/>
    </row>
    <row r="23" spans="1:5" ht="27" customHeight="1" thickBot="1" x14ac:dyDescent="0.25">
      <c r="A23" s="24" t="s">
        <v>16</v>
      </c>
      <c r="B23" s="1"/>
      <c r="C23" s="1"/>
      <c r="D23" s="1"/>
      <c r="E23" s="2" t="s">
        <v>0</v>
      </c>
    </row>
    <row r="24" spans="1:5" ht="27" customHeight="1" thickBot="1" x14ac:dyDescent="0.25">
      <c r="A24" s="174" t="s">
        <v>1</v>
      </c>
      <c r="B24" s="175"/>
      <c r="C24" s="177"/>
      <c r="D24" s="39" t="s">
        <v>49</v>
      </c>
      <c r="E24" s="38" t="s">
        <v>48</v>
      </c>
    </row>
    <row r="25" spans="1:5" x14ac:dyDescent="0.2">
      <c r="A25" s="48" t="s">
        <v>9</v>
      </c>
      <c r="B25" s="41"/>
      <c r="C25" s="42"/>
      <c r="D25" s="44">
        <f>D26+D30+D34+D38</f>
        <v>0</v>
      </c>
      <c r="E25" s="43"/>
    </row>
    <row r="26" spans="1:5" s="64" customFormat="1" x14ac:dyDescent="0.2">
      <c r="A26" s="27"/>
      <c r="B26" s="127" t="s">
        <v>35</v>
      </c>
      <c r="C26" s="134"/>
      <c r="D26" s="62">
        <f>SUM(D27:D29)</f>
        <v>0</v>
      </c>
      <c r="E26" s="61"/>
    </row>
    <row r="27" spans="1:5" s="64" customFormat="1" x14ac:dyDescent="0.2">
      <c r="A27" s="89"/>
      <c r="B27" s="135"/>
      <c r="C27" s="65" t="s">
        <v>10</v>
      </c>
      <c r="D27" s="8"/>
      <c r="E27" s="66"/>
    </row>
    <row r="28" spans="1:5" s="64" customFormat="1" x14ac:dyDescent="0.2">
      <c r="A28" s="89"/>
      <c r="B28" s="136"/>
      <c r="C28" s="68" t="s">
        <v>11</v>
      </c>
      <c r="D28" s="11"/>
      <c r="E28" s="69"/>
    </row>
    <row r="29" spans="1:5" s="64" customFormat="1" x14ac:dyDescent="0.2">
      <c r="A29" s="89"/>
      <c r="B29" s="136"/>
      <c r="C29" s="68" t="s">
        <v>19</v>
      </c>
      <c r="D29" s="11"/>
      <c r="E29" s="69"/>
    </row>
    <row r="30" spans="1:5" s="64" customFormat="1" x14ac:dyDescent="0.2">
      <c r="A30" s="27"/>
      <c r="B30" s="133" t="s">
        <v>36</v>
      </c>
      <c r="C30" s="132"/>
      <c r="D30" s="73">
        <f>SUM(D31:D33)</f>
        <v>0</v>
      </c>
      <c r="E30" s="72"/>
    </row>
    <row r="31" spans="1:5" s="64" customFormat="1" x14ac:dyDescent="0.2">
      <c r="A31" s="89"/>
      <c r="B31" s="135"/>
      <c r="C31" s="65" t="s">
        <v>10</v>
      </c>
      <c r="D31" s="8"/>
      <c r="E31" s="66"/>
    </row>
    <row r="32" spans="1:5" s="64" customFormat="1" x14ac:dyDescent="0.2">
      <c r="A32" s="89"/>
      <c r="B32" s="136"/>
      <c r="C32" s="68" t="s">
        <v>11</v>
      </c>
      <c r="D32" s="11"/>
      <c r="E32" s="69"/>
    </row>
    <row r="33" spans="1:5" s="64" customFormat="1" x14ac:dyDescent="0.2">
      <c r="A33" s="89"/>
      <c r="B33" s="136"/>
      <c r="C33" s="68" t="s">
        <v>19</v>
      </c>
      <c r="D33" s="11"/>
      <c r="E33" s="69"/>
    </row>
    <row r="34" spans="1:5" s="64" customFormat="1" x14ac:dyDescent="0.2">
      <c r="A34" s="27"/>
      <c r="B34" s="133" t="s">
        <v>37</v>
      </c>
      <c r="C34" s="132"/>
      <c r="D34" s="73">
        <f>SUM(D35:D37)</f>
        <v>0</v>
      </c>
      <c r="E34" s="72"/>
    </row>
    <row r="35" spans="1:5" x14ac:dyDescent="0.2">
      <c r="A35" s="90"/>
      <c r="B35" s="137"/>
      <c r="C35" s="6" t="s">
        <v>10</v>
      </c>
      <c r="D35" s="8"/>
      <c r="E35" s="7"/>
    </row>
    <row r="36" spans="1:5" x14ac:dyDescent="0.2">
      <c r="A36" s="90"/>
      <c r="B36" s="138"/>
      <c r="C36" s="9" t="s">
        <v>11</v>
      </c>
      <c r="D36" s="11"/>
      <c r="E36" s="10"/>
    </row>
    <row r="37" spans="1:5" x14ac:dyDescent="0.2">
      <c r="A37" s="90"/>
      <c r="B37" s="138"/>
      <c r="C37" s="9" t="s">
        <v>19</v>
      </c>
      <c r="D37" s="14"/>
      <c r="E37" s="13"/>
    </row>
    <row r="38" spans="1:5" s="64" customFormat="1" x14ac:dyDescent="0.2">
      <c r="A38" s="27"/>
      <c r="B38" s="133" t="s">
        <v>38</v>
      </c>
      <c r="C38" s="132"/>
      <c r="D38" s="73">
        <f>SUM(D39:D41)</f>
        <v>0</v>
      </c>
      <c r="E38" s="72"/>
    </row>
    <row r="39" spans="1:5" x14ac:dyDescent="0.2">
      <c r="A39" s="90"/>
      <c r="B39" s="137"/>
      <c r="C39" s="6" t="s">
        <v>10</v>
      </c>
      <c r="D39" s="8"/>
      <c r="E39" s="7"/>
    </row>
    <row r="40" spans="1:5" x14ac:dyDescent="0.2">
      <c r="A40" s="90"/>
      <c r="B40" s="138"/>
      <c r="C40" s="9" t="s">
        <v>11</v>
      </c>
      <c r="D40" s="11"/>
      <c r="E40" s="10"/>
    </row>
    <row r="41" spans="1:5" x14ac:dyDescent="0.2">
      <c r="A41" s="91"/>
      <c r="B41" s="138"/>
      <c r="C41" s="9" t="s">
        <v>19</v>
      </c>
      <c r="D41" s="14"/>
      <c r="E41" s="13"/>
    </row>
    <row r="42" spans="1:5" x14ac:dyDescent="0.2">
      <c r="A42" s="88" t="s">
        <v>18</v>
      </c>
      <c r="B42" s="52"/>
      <c r="C42" s="53"/>
      <c r="D42" s="54">
        <f>D43+D50+D53+D56</f>
        <v>0</v>
      </c>
      <c r="E42" s="53"/>
    </row>
    <row r="43" spans="1:5" s="64" customFormat="1" x14ac:dyDescent="0.2">
      <c r="A43" s="27"/>
      <c r="B43" s="170" t="s">
        <v>31</v>
      </c>
      <c r="C43" s="71"/>
      <c r="D43" s="73">
        <f>SUM(D44:D49)</f>
        <v>0</v>
      </c>
      <c r="E43" s="72"/>
    </row>
    <row r="44" spans="1:5" x14ac:dyDescent="0.2">
      <c r="A44" s="90"/>
      <c r="B44" s="55"/>
      <c r="C44" s="23" t="s">
        <v>25</v>
      </c>
      <c r="D44" s="57"/>
      <c r="E44" s="56"/>
    </row>
    <row r="45" spans="1:5" ht="13.5" customHeight="1" x14ac:dyDescent="0.2">
      <c r="A45" s="90"/>
      <c r="B45" s="45"/>
      <c r="C45" s="12" t="s">
        <v>26</v>
      </c>
      <c r="D45" s="14"/>
      <c r="E45" s="13"/>
    </row>
    <row r="46" spans="1:5" x14ac:dyDescent="0.2">
      <c r="A46" s="90"/>
      <c r="B46" s="45"/>
      <c r="C46" s="12" t="s">
        <v>27</v>
      </c>
      <c r="D46" s="14"/>
      <c r="E46" s="13"/>
    </row>
    <row r="47" spans="1:5" x14ac:dyDescent="0.2">
      <c r="A47" s="90"/>
      <c r="B47" s="45"/>
      <c r="C47" s="12" t="s">
        <v>28</v>
      </c>
      <c r="D47" s="14"/>
      <c r="E47" s="13"/>
    </row>
    <row r="48" spans="1:5" ht="13.5" customHeight="1" x14ac:dyDescent="0.2">
      <c r="A48" s="90"/>
      <c r="B48" s="45"/>
      <c r="C48" s="12" t="s">
        <v>29</v>
      </c>
      <c r="D48" s="14"/>
      <c r="E48" s="13"/>
    </row>
    <row r="49" spans="1:5" ht="13.5" customHeight="1" x14ac:dyDescent="0.2">
      <c r="A49" s="90"/>
      <c r="B49" s="45"/>
      <c r="C49" s="12" t="s">
        <v>30</v>
      </c>
      <c r="D49" s="14"/>
      <c r="E49" s="13"/>
    </row>
    <row r="50" spans="1:5" s="64" customFormat="1" x14ac:dyDescent="0.2">
      <c r="A50" s="27"/>
      <c r="B50" s="133" t="s">
        <v>39</v>
      </c>
      <c r="C50" s="71"/>
      <c r="D50" s="73">
        <f>SUM(D51:D52)</f>
        <v>0</v>
      </c>
      <c r="E50" s="72"/>
    </row>
    <row r="51" spans="1:5" x14ac:dyDescent="0.2">
      <c r="A51" s="90"/>
      <c r="B51" s="45"/>
      <c r="C51" s="12" t="s">
        <v>19</v>
      </c>
      <c r="D51" s="14"/>
      <c r="E51" s="13"/>
    </row>
    <row r="52" spans="1:5" x14ac:dyDescent="0.2">
      <c r="A52" s="90"/>
      <c r="B52" s="46"/>
      <c r="C52" s="12" t="s">
        <v>19</v>
      </c>
      <c r="D52" s="14"/>
      <c r="E52" s="13"/>
    </row>
    <row r="53" spans="1:5" s="64" customFormat="1" x14ac:dyDescent="0.2">
      <c r="A53" s="27"/>
      <c r="B53" s="133" t="s">
        <v>40</v>
      </c>
      <c r="C53" s="71"/>
      <c r="D53" s="73">
        <f>SUM(D54:D55)</f>
        <v>0</v>
      </c>
      <c r="E53" s="72"/>
    </row>
    <row r="54" spans="1:5" s="64" customFormat="1" x14ac:dyDescent="0.2">
      <c r="A54" s="89"/>
      <c r="B54" s="75"/>
      <c r="C54" s="76" t="s">
        <v>19</v>
      </c>
      <c r="D54" s="57"/>
      <c r="E54" s="77"/>
    </row>
    <row r="55" spans="1:5" s="64" customFormat="1" x14ac:dyDescent="0.2">
      <c r="A55" s="89"/>
      <c r="B55" s="79"/>
      <c r="C55" s="76" t="s">
        <v>19</v>
      </c>
      <c r="D55" s="14"/>
      <c r="E55" s="77"/>
    </row>
    <row r="56" spans="1:5" s="64" customFormat="1" x14ac:dyDescent="0.2">
      <c r="A56" s="27"/>
      <c r="B56" s="133" t="s">
        <v>41</v>
      </c>
      <c r="C56" s="71"/>
      <c r="D56" s="73">
        <f>SUM(D57:D58)</f>
        <v>0</v>
      </c>
      <c r="E56" s="72"/>
    </row>
    <row r="57" spans="1:5" s="64" customFormat="1" x14ac:dyDescent="0.2">
      <c r="A57" s="89"/>
      <c r="B57" s="75"/>
      <c r="C57" s="76" t="s">
        <v>19</v>
      </c>
      <c r="D57" s="57"/>
      <c r="E57" s="77"/>
    </row>
    <row r="58" spans="1:5" x14ac:dyDescent="0.2">
      <c r="A58" s="91"/>
      <c r="B58" s="46"/>
      <c r="C58" s="12" t="s">
        <v>19</v>
      </c>
      <c r="D58" s="14"/>
      <c r="E58" s="13"/>
    </row>
    <row r="59" spans="1:5" x14ac:dyDescent="0.2">
      <c r="A59" s="50" t="s">
        <v>12</v>
      </c>
      <c r="B59" s="51"/>
      <c r="C59" s="49"/>
      <c r="D59" s="36">
        <f>SUM(D60:D67)</f>
        <v>67405</v>
      </c>
      <c r="E59" s="49"/>
    </row>
    <row r="60" spans="1:5" ht="13.5" customHeight="1" x14ac:dyDescent="0.2">
      <c r="A60" s="90"/>
      <c r="B60" s="45"/>
      <c r="C60" s="84" t="s">
        <v>23</v>
      </c>
      <c r="D60" s="86">
        <v>62405</v>
      </c>
      <c r="E60" s="85" t="s">
        <v>64</v>
      </c>
    </row>
    <row r="61" spans="1:5" x14ac:dyDescent="0.2">
      <c r="A61" s="90"/>
      <c r="B61" s="45"/>
      <c r="C61" s="81" t="s">
        <v>43</v>
      </c>
      <c r="D61" s="57">
        <v>5000</v>
      </c>
      <c r="E61" s="13" t="s">
        <v>56</v>
      </c>
    </row>
    <row r="62" spans="1:5" ht="13.5" customHeight="1" x14ac:dyDescent="0.2">
      <c r="A62" s="90"/>
      <c r="B62" s="45"/>
      <c r="C62" s="12" t="s">
        <v>21</v>
      </c>
      <c r="D62" s="14"/>
      <c r="E62" s="13"/>
    </row>
    <row r="63" spans="1:5" x14ac:dyDescent="0.2">
      <c r="A63" s="90"/>
      <c r="B63" s="45"/>
      <c r="C63" s="12" t="s">
        <v>22</v>
      </c>
      <c r="D63" s="14"/>
      <c r="E63" s="13"/>
    </row>
    <row r="64" spans="1:5" x14ac:dyDescent="0.2">
      <c r="A64" s="90"/>
      <c r="B64" s="45"/>
      <c r="C64" s="12" t="s">
        <v>46</v>
      </c>
      <c r="D64" s="14"/>
      <c r="E64" s="13"/>
    </row>
    <row r="65" spans="1:5" x14ac:dyDescent="0.2">
      <c r="A65" s="90"/>
      <c r="B65" s="45"/>
      <c r="C65" s="12" t="s">
        <v>13</v>
      </c>
      <c r="D65" s="14"/>
      <c r="E65" s="13"/>
    </row>
    <row r="66" spans="1:5" x14ac:dyDescent="0.2">
      <c r="A66" s="90"/>
      <c r="B66" s="45"/>
      <c r="C66" s="12" t="s">
        <v>19</v>
      </c>
      <c r="D66" s="14"/>
      <c r="E66" s="13"/>
    </row>
    <row r="67" spans="1:5" x14ac:dyDescent="0.2">
      <c r="A67" s="91"/>
      <c r="B67" s="45"/>
      <c r="C67" s="12" t="s">
        <v>19</v>
      </c>
      <c r="D67" s="14"/>
      <c r="E67" s="13"/>
    </row>
    <row r="68" spans="1:5" x14ac:dyDescent="0.2">
      <c r="A68" s="92" t="s">
        <v>45</v>
      </c>
      <c r="B68" s="22"/>
      <c r="C68" s="21"/>
      <c r="D68" s="15">
        <f>SUM(D69:D71)</f>
        <v>0</v>
      </c>
      <c r="E68" s="21"/>
    </row>
    <row r="69" spans="1:5" x14ac:dyDescent="0.2">
      <c r="A69" s="90"/>
      <c r="B69" s="45"/>
      <c r="C69" s="12" t="s">
        <v>19</v>
      </c>
      <c r="D69" s="14"/>
      <c r="E69" s="13"/>
    </row>
    <row r="70" spans="1:5" x14ac:dyDescent="0.2">
      <c r="A70" s="90"/>
      <c r="B70" s="45"/>
      <c r="C70" s="12" t="s">
        <v>19</v>
      </c>
      <c r="D70" s="14"/>
      <c r="E70" s="13"/>
    </row>
    <row r="71" spans="1:5" ht="14.5" thickBot="1" x14ac:dyDescent="0.25">
      <c r="A71" s="93"/>
      <c r="B71" s="45"/>
      <c r="C71" s="12" t="s">
        <v>19</v>
      </c>
      <c r="D71" s="14"/>
      <c r="E71" s="13"/>
    </row>
    <row r="72" spans="1:5" ht="15" thickTop="1" thickBot="1" x14ac:dyDescent="0.25">
      <c r="A72" s="178" t="s">
        <v>14</v>
      </c>
      <c r="B72" s="179"/>
      <c r="C72" s="180"/>
      <c r="D72" s="59">
        <f>D25+D42++D59+D68</f>
        <v>67405</v>
      </c>
      <c r="E72" s="34"/>
    </row>
    <row r="73" spans="1:5" x14ac:dyDescent="0.2">
      <c r="A73" s="47" t="s">
        <v>20</v>
      </c>
      <c r="B73" s="19"/>
      <c r="C73" s="19"/>
      <c r="D73" s="20"/>
      <c r="E73" s="19"/>
    </row>
    <row r="74" spans="1:5" x14ac:dyDescent="0.2">
      <c r="A74" s="33" t="s">
        <v>34</v>
      </c>
    </row>
    <row r="75" spans="1:5" ht="16.5" x14ac:dyDescent="0.25">
      <c r="A75" s="16"/>
      <c r="B75" s="16"/>
      <c r="C75" s="16"/>
      <c r="D75" s="4"/>
      <c r="E75" s="31"/>
    </row>
    <row r="76" spans="1:5" x14ac:dyDescent="0.2">
      <c r="A76" s="26"/>
      <c r="B76" s="17"/>
      <c r="C76" s="17"/>
      <c r="D76" s="18"/>
      <c r="E76" s="32"/>
    </row>
  </sheetData>
  <mergeCells count="8">
    <mergeCell ref="A24:C24"/>
    <mergeCell ref="A72:C72"/>
    <mergeCell ref="A2:E2"/>
    <mergeCell ref="A4:C4"/>
    <mergeCell ref="B9:C9"/>
    <mergeCell ref="B19:C19"/>
    <mergeCell ref="B20:C20"/>
    <mergeCell ref="A21:C21"/>
  </mergeCells>
  <phoneticPr fontId="13"/>
  <printOptions horizontalCentered="1"/>
  <pageMargins left="0.43307086614173229" right="0.43307086614173229" top="0.55118110236220474" bottom="0.15748031496062992" header="0.31496062992125984" footer="0.31496062992125984"/>
  <pageSetup paperSize="8" orientation="portrait" r:id="rId1"/>
  <colBreaks count="1" manualBreakCount="1">
    <brk id="5" max="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5C68-DF40-491D-9398-465E8C889106}">
  <dimension ref="A1:E76"/>
  <sheetViews>
    <sheetView view="pageBreakPreview" zoomScaleNormal="100" zoomScaleSheetLayoutView="100" workbookViewId="0"/>
  </sheetViews>
  <sheetFormatPr defaultColWidth="9" defaultRowHeight="14" x14ac:dyDescent="0.2"/>
  <cols>
    <col min="1" max="2" width="3.08984375" style="33" customWidth="1"/>
    <col min="3" max="3" width="22.453125" style="33" customWidth="1"/>
    <col min="4" max="4" width="14.90625" style="33" customWidth="1"/>
    <col min="5" max="5" width="68.1796875" style="33" customWidth="1"/>
    <col min="6" max="16384" width="9" style="33"/>
  </cols>
  <sheetData>
    <row r="1" spans="1:5" x14ac:dyDescent="0.2">
      <c r="A1" s="33" t="s">
        <v>60</v>
      </c>
    </row>
    <row r="2" spans="1:5" ht="19" x14ac:dyDescent="0.3">
      <c r="A2" s="173" t="s">
        <v>74</v>
      </c>
      <c r="B2" s="173"/>
      <c r="C2" s="173"/>
      <c r="D2" s="173"/>
      <c r="E2" s="173"/>
    </row>
    <row r="3" spans="1:5" ht="27" customHeight="1" thickBot="1" x14ac:dyDescent="0.25">
      <c r="A3" s="24" t="s">
        <v>15</v>
      </c>
      <c r="B3" s="1"/>
      <c r="C3" s="1"/>
      <c r="D3" s="1"/>
      <c r="E3" s="2" t="s">
        <v>0</v>
      </c>
    </row>
    <row r="4" spans="1:5" ht="27" customHeight="1" thickBot="1" x14ac:dyDescent="0.25">
      <c r="A4" s="174" t="s">
        <v>1</v>
      </c>
      <c r="B4" s="175"/>
      <c r="C4" s="176"/>
      <c r="D4" s="39" t="s">
        <v>49</v>
      </c>
      <c r="E4" s="38" t="s">
        <v>48</v>
      </c>
    </row>
    <row r="5" spans="1:5" s="64" customFormat="1" x14ac:dyDescent="0.2">
      <c r="A5" s="101" t="s">
        <v>4</v>
      </c>
      <c r="B5" s="102"/>
      <c r="C5" s="103"/>
      <c r="D5" s="105">
        <f>SUM(D6:D7)</f>
        <v>0</v>
      </c>
      <c r="E5" s="104"/>
    </row>
    <row r="6" spans="1:5" s="64" customFormat="1" x14ac:dyDescent="0.2">
      <c r="A6" s="27"/>
      <c r="B6" s="133" t="s">
        <v>17</v>
      </c>
      <c r="C6" s="71"/>
      <c r="D6" s="73"/>
      <c r="E6" s="72"/>
    </row>
    <row r="7" spans="1:5" s="64" customFormat="1" x14ac:dyDescent="0.2">
      <c r="A7" s="82"/>
      <c r="B7" s="70"/>
      <c r="C7" s="71"/>
      <c r="D7" s="73"/>
      <c r="E7" s="72"/>
    </row>
    <row r="8" spans="1:5" s="64" customFormat="1" x14ac:dyDescent="0.2">
      <c r="A8" s="100" t="s">
        <v>5</v>
      </c>
      <c r="B8" s="95"/>
      <c r="C8" s="96"/>
      <c r="D8" s="98">
        <f>SUM(D9:D9)</f>
        <v>23281</v>
      </c>
      <c r="E8" s="97"/>
    </row>
    <row r="9" spans="1:5" s="64" customFormat="1" x14ac:dyDescent="0.2">
      <c r="A9" s="83"/>
      <c r="B9" s="184" t="s">
        <v>61</v>
      </c>
      <c r="C9" s="185"/>
      <c r="D9" s="124">
        <v>23281</v>
      </c>
      <c r="E9" s="171" t="s">
        <v>62</v>
      </c>
    </row>
    <row r="10" spans="1:5" s="64" customFormat="1" x14ac:dyDescent="0.2">
      <c r="A10" s="48" t="s">
        <v>6</v>
      </c>
      <c r="B10" s="99"/>
      <c r="C10" s="96"/>
      <c r="D10" s="98">
        <f>SUM(D11:D13)</f>
        <v>0</v>
      </c>
      <c r="E10" s="97"/>
    </row>
    <row r="11" spans="1:5" s="64" customFormat="1" x14ac:dyDescent="0.2">
      <c r="A11" s="27"/>
      <c r="B11" s="127" t="s">
        <v>42</v>
      </c>
      <c r="C11" s="60"/>
      <c r="D11" s="62"/>
      <c r="E11" s="61"/>
    </row>
    <row r="12" spans="1:5" s="64" customFormat="1" x14ac:dyDescent="0.2">
      <c r="A12" s="27"/>
      <c r="B12" s="128" t="s">
        <v>19</v>
      </c>
      <c r="C12" s="119"/>
      <c r="D12" s="121"/>
      <c r="E12" s="120"/>
    </row>
    <row r="13" spans="1:5" s="64" customFormat="1" x14ac:dyDescent="0.2">
      <c r="A13" s="82"/>
      <c r="B13" s="129" t="s">
        <v>19</v>
      </c>
      <c r="C13" s="115"/>
      <c r="D13" s="117"/>
      <c r="E13" s="116"/>
    </row>
    <row r="14" spans="1:5" s="64" customFormat="1" x14ac:dyDescent="0.2">
      <c r="A14" s="48" t="s">
        <v>44</v>
      </c>
      <c r="B14" s="99"/>
      <c r="C14" s="96"/>
      <c r="D14" s="98">
        <f>SUM(D15:D17)</f>
        <v>0</v>
      </c>
      <c r="E14" s="97"/>
    </row>
    <row r="15" spans="1:5" s="64" customFormat="1" x14ac:dyDescent="0.2">
      <c r="A15" s="27"/>
      <c r="B15" s="127" t="s">
        <v>47</v>
      </c>
      <c r="C15" s="60"/>
      <c r="D15" s="62"/>
      <c r="E15" s="61"/>
    </row>
    <row r="16" spans="1:5" s="64" customFormat="1" x14ac:dyDescent="0.2">
      <c r="A16" s="27"/>
      <c r="B16" s="128" t="s">
        <v>19</v>
      </c>
      <c r="C16" s="119"/>
      <c r="D16" s="121"/>
      <c r="E16" s="120"/>
    </row>
    <row r="17" spans="1:5" s="64" customFormat="1" x14ac:dyDescent="0.2">
      <c r="A17" s="82"/>
      <c r="B17" s="129" t="s">
        <v>19</v>
      </c>
      <c r="C17" s="115"/>
      <c r="D17" s="117"/>
      <c r="E17" s="116"/>
    </row>
    <row r="18" spans="1:5" s="64" customFormat="1" x14ac:dyDescent="0.2">
      <c r="A18" s="94" t="s">
        <v>7</v>
      </c>
      <c r="B18" s="95"/>
      <c r="C18" s="96"/>
      <c r="D18" s="98">
        <f>SUM(D19:D20)</f>
        <v>3258</v>
      </c>
      <c r="E18" s="97"/>
    </row>
    <row r="19" spans="1:5" x14ac:dyDescent="0.2">
      <c r="A19" s="27"/>
      <c r="B19" s="186" t="s">
        <v>63</v>
      </c>
      <c r="C19" s="187"/>
      <c r="D19" s="112">
        <v>2628</v>
      </c>
      <c r="E19" s="111" t="s">
        <v>65</v>
      </c>
    </row>
    <row r="20" spans="1:5" ht="14.5" thickBot="1" x14ac:dyDescent="0.25">
      <c r="A20" s="30"/>
      <c r="B20" s="188" t="s">
        <v>69</v>
      </c>
      <c r="C20" s="189"/>
      <c r="D20" s="108">
        <v>630</v>
      </c>
      <c r="E20" s="107" t="s">
        <v>72</v>
      </c>
    </row>
    <row r="21" spans="1:5" ht="15" thickTop="1" thickBot="1" x14ac:dyDescent="0.25">
      <c r="A21" s="178" t="s">
        <v>8</v>
      </c>
      <c r="B21" s="179"/>
      <c r="C21" s="180"/>
      <c r="D21" s="35">
        <f>D5+D8+D10+D14+D18</f>
        <v>26539</v>
      </c>
      <c r="E21" s="34"/>
    </row>
    <row r="22" spans="1:5" ht="6.75" customHeight="1" x14ac:dyDescent="0.2">
      <c r="A22" s="3"/>
      <c r="B22" s="3"/>
      <c r="C22" s="3"/>
      <c r="D22" s="4"/>
      <c r="E22" s="25"/>
    </row>
    <row r="23" spans="1:5" ht="27" customHeight="1" thickBot="1" x14ac:dyDescent="0.25">
      <c r="A23" s="24" t="s">
        <v>16</v>
      </c>
      <c r="B23" s="1"/>
      <c r="C23" s="1"/>
      <c r="D23" s="1"/>
      <c r="E23" s="2" t="s">
        <v>0</v>
      </c>
    </row>
    <row r="24" spans="1:5" ht="27" customHeight="1" thickBot="1" x14ac:dyDescent="0.25">
      <c r="A24" s="174" t="s">
        <v>1</v>
      </c>
      <c r="B24" s="175"/>
      <c r="C24" s="177"/>
      <c r="D24" s="39" t="s">
        <v>49</v>
      </c>
      <c r="E24" s="38" t="s">
        <v>48</v>
      </c>
    </row>
    <row r="25" spans="1:5" x14ac:dyDescent="0.2">
      <c r="A25" s="48" t="s">
        <v>9</v>
      </c>
      <c r="B25" s="41"/>
      <c r="C25" s="42"/>
      <c r="D25" s="44">
        <f>D26+D30+D34+D38</f>
        <v>0</v>
      </c>
      <c r="E25" s="43"/>
    </row>
    <row r="26" spans="1:5" s="64" customFormat="1" x14ac:dyDescent="0.2">
      <c r="A26" s="27"/>
      <c r="B26" s="127" t="s">
        <v>35</v>
      </c>
      <c r="C26" s="134"/>
      <c r="D26" s="62">
        <f>SUM(D27:D29)</f>
        <v>0</v>
      </c>
      <c r="E26" s="61"/>
    </row>
    <row r="27" spans="1:5" s="64" customFormat="1" x14ac:dyDescent="0.2">
      <c r="A27" s="89"/>
      <c r="B27" s="135"/>
      <c r="C27" s="65" t="s">
        <v>10</v>
      </c>
      <c r="D27" s="8"/>
      <c r="E27" s="66"/>
    </row>
    <row r="28" spans="1:5" s="64" customFormat="1" x14ac:dyDescent="0.2">
      <c r="A28" s="89"/>
      <c r="B28" s="136"/>
      <c r="C28" s="68" t="s">
        <v>11</v>
      </c>
      <c r="D28" s="11"/>
      <c r="E28" s="69"/>
    </row>
    <row r="29" spans="1:5" s="64" customFormat="1" x14ac:dyDescent="0.2">
      <c r="A29" s="89"/>
      <c r="B29" s="136"/>
      <c r="C29" s="68" t="s">
        <v>19</v>
      </c>
      <c r="D29" s="11"/>
      <c r="E29" s="69"/>
    </row>
    <row r="30" spans="1:5" s="64" customFormat="1" x14ac:dyDescent="0.2">
      <c r="A30" s="27"/>
      <c r="B30" s="133" t="s">
        <v>36</v>
      </c>
      <c r="C30" s="132"/>
      <c r="D30" s="73">
        <f>SUM(D31:D33)</f>
        <v>0</v>
      </c>
      <c r="E30" s="72"/>
    </row>
    <row r="31" spans="1:5" s="64" customFormat="1" x14ac:dyDescent="0.2">
      <c r="A31" s="89"/>
      <c r="B31" s="135"/>
      <c r="C31" s="65" t="s">
        <v>10</v>
      </c>
      <c r="D31" s="8"/>
      <c r="E31" s="66"/>
    </row>
    <row r="32" spans="1:5" s="64" customFormat="1" x14ac:dyDescent="0.2">
      <c r="A32" s="89"/>
      <c r="B32" s="136"/>
      <c r="C32" s="68" t="s">
        <v>11</v>
      </c>
      <c r="D32" s="11"/>
      <c r="E32" s="69"/>
    </row>
    <row r="33" spans="1:5" s="64" customFormat="1" x14ac:dyDescent="0.2">
      <c r="A33" s="89"/>
      <c r="B33" s="136"/>
      <c r="C33" s="68" t="s">
        <v>19</v>
      </c>
      <c r="D33" s="11"/>
      <c r="E33" s="69"/>
    </row>
    <row r="34" spans="1:5" s="64" customFormat="1" x14ac:dyDescent="0.2">
      <c r="A34" s="27"/>
      <c r="B34" s="133" t="s">
        <v>37</v>
      </c>
      <c r="C34" s="132"/>
      <c r="D34" s="73">
        <f>SUM(D35:D37)</f>
        <v>0</v>
      </c>
      <c r="E34" s="72"/>
    </row>
    <row r="35" spans="1:5" x14ac:dyDescent="0.2">
      <c r="A35" s="90"/>
      <c r="B35" s="137"/>
      <c r="C35" s="6" t="s">
        <v>10</v>
      </c>
      <c r="D35" s="8"/>
      <c r="E35" s="7"/>
    </row>
    <row r="36" spans="1:5" x14ac:dyDescent="0.2">
      <c r="A36" s="90"/>
      <c r="B36" s="138"/>
      <c r="C36" s="9" t="s">
        <v>11</v>
      </c>
      <c r="D36" s="11"/>
      <c r="E36" s="10"/>
    </row>
    <row r="37" spans="1:5" x14ac:dyDescent="0.2">
      <c r="A37" s="90"/>
      <c r="B37" s="138"/>
      <c r="C37" s="9" t="s">
        <v>19</v>
      </c>
      <c r="D37" s="14"/>
      <c r="E37" s="13"/>
    </row>
    <row r="38" spans="1:5" s="64" customFormat="1" x14ac:dyDescent="0.2">
      <c r="A38" s="27"/>
      <c r="B38" s="133" t="s">
        <v>38</v>
      </c>
      <c r="C38" s="132"/>
      <c r="D38" s="73">
        <f>SUM(D39:D41)</f>
        <v>0</v>
      </c>
      <c r="E38" s="72"/>
    </row>
    <row r="39" spans="1:5" x14ac:dyDescent="0.2">
      <c r="A39" s="90"/>
      <c r="B39" s="137"/>
      <c r="C39" s="6" t="s">
        <v>10</v>
      </c>
      <c r="D39" s="8"/>
      <c r="E39" s="7"/>
    </row>
    <row r="40" spans="1:5" x14ac:dyDescent="0.2">
      <c r="A40" s="90"/>
      <c r="B40" s="138"/>
      <c r="C40" s="9" t="s">
        <v>11</v>
      </c>
      <c r="D40" s="11"/>
      <c r="E40" s="10"/>
    </row>
    <row r="41" spans="1:5" x14ac:dyDescent="0.2">
      <c r="A41" s="91"/>
      <c r="B41" s="138"/>
      <c r="C41" s="9" t="s">
        <v>19</v>
      </c>
      <c r="D41" s="14"/>
      <c r="E41" s="13"/>
    </row>
    <row r="42" spans="1:5" x14ac:dyDescent="0.2">
      <c r="A42" s="88" t="s">
        <v>18</v>
      </c>
      <c r="B42" s="52"/>
      <c r="C42" s="53"/>
      <c r="D42" s="54">
        <f>D43+D50+D53+D56</f>
        <v>0</v>
      </c>
      <c r="E42" s="53"/>
    </row>
    <row r="43" spans="1:5" s="64" customFormat="1" x14ac:dyDescent="0.2">
      <c r="A43" s="27"/>
      <c r="B43" s="170" t="s">
        <v>31</v>
      </c>
      <c r="C43" s="71"/>
      <c r="D43" s="73">
        <f>SUM(D44:D49)</f>
        <v>0</v>
      </c>
      <c r="E43" s="72"/>
    </row>
    <row r="44" spans="1:5" x14ac:dyDescent="0.2">
      <c r="A44" s="90"/>
      <c r="B44" s="55"/>
      <c r="C44" s="23" t="s">
        <v>25</v>
      </c>
      <c r="D44" s="57"/>
      <c r="E44" s="56"/>
    </row>
    <row r="45" spans="1:5" ht="13.5" customHeight="1" x14ac:dyDescent="0.2">
      <c r="A45" s="90"/>
      <c r="B45" s="45"/>
      <c r="C45" s="12" t="s">
        <v>26</v>
      </c>
      <c r="D45" s="14"/>
      <c r="E45" s="13"/>
    </row>
    <row r="46" spans="1:5" x14ac:dyDescent="0.2">
      <c r="A46" s="90"/>
      <c r="B46" s="45"/>
      <c r="C46" s="12" t="s">
        <v>27</v>
      </c>
      <c r="D46" s="14"/>
      <c r="E46" s="13"/>
    </row>
    <row r="47" spans="1:5" x14ac:dyDescent="0.2">
      <c r="A47" s="90"/>
      <c r="B47" s="45"/>
      <c r="C47" s="12" t="s">
        <v>28</v>
      </c>
      <c r="D47" s="14"/>
      <c r="E47" s="13"/>
    </row>
    <row r="48" spans="1:5" ht="13.5" customHeight="1" x14ac:dyDescent="0.2">
      <c r="A48" s="90"/>
      <c r="B48" s="45"/>
      <c r="C48" s="12" t="s">
        <v>29</v>
      </c>
      <c r="D48" s="14"/>
      <c r="E48" s="13"/>
    </row>
    <row r="49" spans="1:5" ht="13.5" customHeight="1" x14ac:dyDescent="0.2">
      <c r="A49" s="90"/>
      <c r="B49" s="45"/>
      <c r="C49" s="12" t="s">
        <v>30</v>
      </c>
      <c r="D49" s="14"/>
      <c r="E49" s="13"/>
    </row>
    <row r="50" spans="1:5" s="64" customFormat="1" x14ac:dyDescent="0.2">
      <c r="A50" s="27"/>
      <c r="B50" s="133" t="s">
        <v>39</v>
      </c>
      <c r="C50" s="71"/>
      <c r="D50" s="73">
        <f>SUM(D51:D52)</f>
        <v>0</v>
      </c>
      <c r="E50" s="72"/>
    </row>
    <row r="51" spans="1:5" x14ac:dyDescent="0.2">
      <c r="A51" s="90"/>
      <c r="B51" s="45"/>
      <c r="C51" s="12" t="s">
        <v>19</v>
      </c>
      <c r="D51" s="14"/>
      <c r="E51" s="13"/>
    </row>
    <row r="52" spans="1:5" x14ac:dyDescent="0.2">
      <c r="A52" s="90"/>
      <c r="B52" s="46"/>
      <c r="C52" s="12" t="s">
        <v>19</v>
      </c>
      <c r="D52" s="14"/>
      <c r="E52" s="13"/>
    </row>
    <row r="53" spans="1:5" s="64" customFormat="1" x14ac:dyDescent="0.2">
      <c r="A53" s="27"/>
      <c r="B53" s="133" t="s">
        <v>40</v>
      </c>
      <c r="C53" s="71"/>
      <c r="D53" s="73">
        <f>SUM(D54:D55)</f>
        <v>0</v>
      </c>
      <c r="E53" s="72"/>
    </row>
    <row r="54" spans="1:5" s="64" customFormat="1" x14ac:dyDescent="0.2">
      <c r="A54" s="89"/>
      <c r="B54" s="75"/>
      <c r="C54" s="76" t="s">
        <v>19</v>
      </c>
      <c r="D54" s="57"/>
      <c r="E54" s="77"/>
    </row>
    <row r="55" spans="1:5" s="64" customFormat="1" x14ac:dyDescent="0.2">
      <c r="A55" s="89"/>
      <c r="B55" s="79"/>
      <c r="C55" s="76" t="s">
        <v>19</v>
      </c>
      <c r="D55" s="14"/>
      <c r="E55" s="77"/>
    </row>
    <row r="56" spans="1:5" s="64" customFormat="1" x14ac:dyDescent="0.2">
      <c r="A56" s="27"/>
      <c r="B56" s="133" t="s">
        <v>41</v>
      </c>
      <c r="C56" s="71"/>
      <c r="D56" s="73">
        <f>SUM(D57:D58)</f>
        <v>0</v>
      </c>
      <c r="E56" s="72"/>
    </row>
    <row r="57" spans="1:5" s="64" customFormat="1" x14ac:dyDescent="0.2">
      <c r="A57" s="89"/>
      <c r="B57" s="75"/>
      <c r="C57" s="76" t="s">
        <v>19</v>
      </c>
      <c r="D57" s="57"/>
      <c r="E57" s="77"/>
    </row>
    <row r="58" spans="1:5" x14ac:dyDescent="0.2">
      <c r="A58" s="91"/>
      <c r="B58" s="46"/>
      <c r="C58" s="12" t="s">
        <v>19</v>
      </c>
      <c r="D58" s="14"/>
      <c r="E58" s="13"/>
    </row>
    <row r="59" spans="1:5" x14ac:dyDescent="0.2">
      <c r="A59" s="50" t="s">
        <v>12</v>
      </c>
      <c r="B59" s="51"/>
      <c r="C59" s="49"/>
      <c r="D59" s="36">
        <f>SUM(D60:D67)</f>
        <v>67405</v>
      </c>
      <c r="E59" s="49"/>
    </row>
    <row r="60" spans="1:5" ht="13.5" customHeight="1" x14ac:dyDescent="0.2">
      <c r="A60" s="90"/>
      <c r="B60" s="45"/>
      <c r="C60" s="84" t="s">
        <v>23</v>
      </c>
      <c r="D60" s="86">
        <v>62405</v>
      </c>
      <c r="E60" s="85" t="s">
        <v>64</v>
      </c>
    </row>
    <row r="61" spans="1:5" x14ac:dyDescent="0.2">
      <c r="A61" s="90"/>
      <c r="B61" s="45"/>
      <c r="C61" s="81" t="s">
        <v>43</v>
      </c>
      <c r="D61" s="57">
        <v>5000</v>
      </c>
      <c r="E61" s="13" t="s">
        <v>56</v>
      </c>
    </row>
    <row r="62" spans="1:5" ht="13.5" customHeight="1" x14ac:dyDescent="0.2">
      <c r="A62" s="90"/>
      <c r="B62" s="45"/>
      <c r="C62" s="12" t="s">
        <v>21</v>
      </c>
      <c r="D62" s="14"/>
      <c r="E62" s="13"/>
    </row>
    <row r="63" spans="1:5" x14ac:dyDescent="0.2">
      <c r="A63" s="90"/>
      <c r="B63" s="45"/>
      <c r="C63" s="12" t="s">
        <v>22</v>
      </c>
      <c r="D63" s="14"/>
      <c r="E63" s="13"/>
    </row>
    <row r="64" spans="1:5" x14ac:dyDescent="0.2">
      <c r="A64" s="90"/>
      <c r="B64" s="45"/>
      <c r="C64" s="12" t="s">
        <v>46</v>
      </c>
      <c r="D64" s="14"/>
      <c r="E64" s="13"/>
    </row>
    <row r="65" spans="1:5" x14ac:dyDescent="0.2">
      <c r="A65" s="90"/>
      <c r="B65" s="45"/>
      <c r="C65" s="12" t="s">
        <v>13</v>
      </c>
      <c r="D65" s="14"/>
      <c r="E65" s="13"/>
    </row>
    <row r="66" spans="1:5" x14ac:dyDescent="0.2">
      <c r="A66" s="90"/>
      <c r="B66" s="45"/>
      <c r="C66" s="12" t="s">
        <v>19</v>
      </c>
      <c r="D66" s="14"/>
      <c r="E66" s="13"/>
    </row>
    <row r="67" spans="1:5" x14ac:dyDescent="0.2">
      <c r="A67" s="91"/>
      <c r="B67" s="45"/>
      <c r="C67" s="12" t="s">
        <v>19</v>
      </c>
      <c r="D67" s="14"/>
      <c r="E67" s="13"/>
    </row>
    <row r="68" spans="1:5" x14ac:dyDescent="0.2">
      <c r="A68" s="92" t="s">
        <v>45</v>
      </c>
      <c r="B68" s="22"/>
      <c r="C68" s="21"/>
      <c r="D68" s="15">
        <f>SUM(D69:D71)</f>
        <v>0</v>
      </c>
      <c r="E68" s="21"/>
    </row>
    <row r="69" spans="1:5" x14ac:dyDescent="0.2">
      <c r="A69" s="90"/>
      <c r="B69" s="45"/>
      <c r="C69" s="12" t="s">
        <v>19</v>
      </c>
      <c r="D69" s="14"/>
      <c r="E69" s="13"/>
    </row>
    <row r="70" spans="1:5" x14ac:dyDescent="0.2">
      <c r="A70" s="90"/>
      <c r="B70" s="45"/>
      <c r="C70" s="12" t="s">
        <v>19</v>
      </c>
      <c r="D70" s="14"/>
      <c r="E70" s="13"/>
    </row>
    <row r="71" spans="1:5" ht="14.5" thickBot="1" x14ac:dyDescent="0.25">
      <c r="A71" s="93"/>
      <c r="B71" s="45"/>
      <c r="C71" s="12" t="s">
        <v>19</v>
      </c>
      <c r="D71" s="14"/>
      <c r="E71" s="13"/>
    </row>
    <row r="72" spans="1:5" ht="15" thickTop="1" thickBot="1" x14ac:dyDescent="0.25">
      <c r="A72" s="178" t="s">
        <v>14</v>
      </c>
      <c r="B72" s="179"/>
      <c r="C72" s="180"/>
      <c r="D72" s="59">
        <f>D25+D42++D59+D68</f>
        <v>67405</v>
      </c>
      <c r="E72" s="34"/>
    </row>
    <row r="73" spans="1:5" x14ac:dyDescent="0.2">
      <c r="A73" s="47" t="s">
        <v>20</v>
      </c>
      <c r="B73" s="19"/>
      <c r="C73" s="19"/>
      <c r="D73" s="20"/>
      <c r="E73" s="19"/>
    </row>
    <row r="74" spans="1:5" x14ac:dyDescent="0.2">
      <c r="A74" s="33" t="s">
        <v>34</v>
      </c>
    </row>
    <row r="75" spans="1:5" ht="16.5" x14ac:dyDescent="0.25">
      <c r="A75" s="16"/>
      <c r="B75" s="16"/>
      <c r="C75" s="16"/>
      <c r="D75" s="4"/>
      <c r="E75" s="31"/>
    </row>
    <row r="76" spans="1:5" x14ac:dyDescent="0.2">
      <c r="A76" s="26"/>
      <c r="B76" s="17"/>
      <c r="C76" s="17"/>
      <c r="D76" s="18"/>
      <c r="E76" s="32"/>
    </row>
  </sheetData>
  <mergeCells count="8">
    <mergeCell ref="A24:C24"/>
    <mergeCell ref="A72:C72"/>
    <mergeCell ref="A2:E2"/>
    <mergeCell ref="A4:C4"/>
    <mergeCell ref="B9:C9"/>
    <mergeCell ref="B19:C19"/>
    <mergeCell ref="B20:C20"/>
    <mergeCell ref="A21:C21"/>
  </mergeCells>
  <phoneticPr fontId="13"/>
  <printOptions horizontalCentered="1"/>
  <pageMargins left="0.43307086614173229" right="0.43307086614173229" top="0.55118110236220474" bottom="0.15748031496062992" header="0.31496062992125984" footer="0.31496062992125984"/>
  <pageSetup paperSize="8" orientation="portrait" r:id="rId1"/>
  <colBreaks count="1" manualBreakCount="1">
    <brk id="5" max="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3776-B495-4249-99AD-F65230FC9AAE}">
  <dimension ref="A1:E76"/>
  <sheetViews>
    <sheetView view="pageBreakPreview" zoomScaleNormal="100" zoomScaleSheetLayoutView="100" workbookViewId="0"/>
  </sheetViews>
  <sheetFormatPr defaultColWidth="9" defaultRowHeight="14" x14ac:dyDescent="0.2"/>
  <cols>
    <col min="1" max="2" width="3.08984375" style="33" customWidth="1"/>
    <col min="3" max="3" width="22.453125" style="33" customWidth="1"/>
    <col min="4" max="4" width="14.90625" style="33" customWidth="1"/>
    <col min="5" max="5" width="68.1796875" style="33" customWidth="1"/>
    <col min="6" max="16384" width="9" style="33"/>
  </cols>
  <sheetData>
    <row r="1" spans="1:5" x14ac:dyDescent="0.2">
      <c r="A1" s="33" t="s">
        <v>60</v>
      </c>
    </row>
    <row r="2" spans="1:5" ht="19" x14ac:dyDescent="0.3">
      <c r="A2" s="173" t="s">
        <v>75</v>
      </c>
      <c r="B2" s="173"/>
      <c r="C2" s="173"/>
      <c r="D2" s="173"/>
      <c r="E2" s="173"/>
    </row>
    <row r="3" spans="1:5" ht="27" customHeight="1" thickBot="1" x14ac:dyDescent="0.25">
      <c r="A3" s="24" t="s">
        <v>15</v>
      </c>
      <c r="B3" s="1"/>
      <c r="C3" s="1"/>
      <c r="D3" s="1"/>
      <c r="E3" s="2" t="s">
        <v>0</v>
      </c>
    </row>
    <row r="4" spans="1:5" ht="27" customHeight="1" thickBot="1" x14ac:dyDescent="0.25">
      <c r="A4" s="174" t="s">
        <v>1</v>
      </c>
      <c r="B4" s="175"/>
      <c r="C4" s="176"/>
      <c r="D4" s="39" t="s">
        <v>49</v>
      </c>
      <c r="E4" s="38" t="s">
        <v>48</v>
      </c>
    </row>
    <row r="5" spans="1:5" s="64" customFormat="1" x14ac:dyDescent="0.2">
      <c r="A5" s="101" t="s">
        <v>4</v>
      </c>
      <c r="B5" s="102"/>
      <c r="C5" s="103"/>
      <c r="D5" s="105">
        <f>SUM(D6:D7)</f>
        <v>0</v>
      </c>
      <c r="E5" s="104"/>
    </row>
    <row r="6" spans="1:5" s="64" customFormat="1" x14ac:dyDescent="0.2">
      <c r="A6" s="27"/>
      <c r="B6" s="133" t="s">
        <v>17</v>
      </c>
      <c r="C6" s="71"/>
      <c r="D6" s="73"/>
      <c r="E6" s="72"/>
    </row>
    <row r="7" spans="1:5" s="64" customFormat="1" x14ac:dyDescent="0.2">
      <c r="A7" s="82"/>
      <c r="B7" s="70"/>
      <c r="C7" s="71"/>
      <c r="D7" s="73"/>
      <c r="E7" s="72"/>
    </row>
    <row r="8" spans="1:5" s="64" customFormat="1" x14ac:dyDescent="0.2">
      <c r="A8" s="100" t="s">
        <v>5</v>
      </c>
      <c r="B8" s="95"/>
      <c r="C8" s="96"/>
      <c r="D8" s="98">
        <f>SUM(D9:D9)</f>
        <v>23281</v>
      </c>
      <c r="E8" s="97"/>
    </row>
    <row r="9" spans="1:5" s="64" customFormat="1" x14ac:dyDescent="0.2">
      <c r="A9" s="83"/>
      <c r="B9" s="184" t="s">
        <v>61</v>
      </c>
      <c r="C9" s="185"/>
      <c r="D9" s="124">
        <v>23281</v>
      </c>
      <c r="E9" s="171" t="s">
        <v>62</v>
      </c>
    </row>
    <row r="10" spans="1:5" s="64" customFormat="1" x14ac:dyDescent="0.2">
      <c r="A10" s="48" t="s">
        <v>6</v>
      </c>
      <c r="B10" s="99"/>
      <c r="C10" s="96"/>
      <c r="D10" s="98">
        <f>SUM(D11:D13)</f>
        <v>0</v>
      </c>
      <c r="E10" s="97"/>
    </row>
    <row r="11" spans="1:5" s="64" customFormat="1" x14ac:dyDescent="0.2">
      <c r="A11" s="27"/>
      <c r="B11" s="127" t="s">
        <v>42</v>
      </c>
      <c r="C11" s="60"/>
      <c r="D11" s="62"/>
      <c r="E11" s="61"/>
    </row>
    <row r="12" spans="1:5" s="64" customFormat="1" x14ac:dyDescent="0.2">
      <c r="A12" s="27"/>
      <c r="B12" s="128" t="s">
        <v>19</v>
      </c>
      <c r="C12" s="119"/>
      <c r="D12" s="121"/>
      <c r="E12" s="120"/>
    </row>
    <row r="13" spans="1:5" s="64" customFormat="1" x14ac:dyDescent="0.2">
      <c r="A13" s="82"/>
      <c r="B13" s="129" t="s">
        <v>19</v>
      </c>
      <c r="C13" s="115"/>
      <c r="D13" s="117"/>
      <c r="E13" s="116"/>
    </row>
    <row r="14" spans="1:5" s="64" customFormat="1" x14ac:dyDescent="0.2">
      <c r="A14" s="48" t="s">
        <v>44</v>
      </c>
      <c r="B14" s="99"/>
      <c r="C14" s="96"/>
      <c r="D14" s="98">
        <f>SUM(D15:D17)</f>
        <v>0</v>
      </c>
      <c r="E14" s="97"/>
    </row>
    <row r="15" spans="1:5" s="64" customFormat="1" x14ac:dyDescent="0.2">
      <c r="A15" s="27"/>
      <c r="B15" s="127" t="s">
        <v>47</v>
      </c>
      <c r="C15" s="60"/>
      <c r="D15" s="62"/>
      <c r="E15" s="61"/>
    </row>
    <row r="16" spans="1:5" s="64" customFormat="1" x14ac:dyDescent="0.2">
      <c r="A16" s="27"/>
      <c r="B16" s="128" t="s">
        <v>19</v>
      </c>
      <c r="C16" s="119"/>
      <c r="D16" s="121"/>
      <c r="E16" s="120"/>
    </row>
    <row r="17" spans="1:5" s="64" customFormat="1" x14ac:dyDescent="0.2">
      <c r="A17" s="82"/>
      <c r="B17" s="129" t="s">
        <v>19</v>
      </c>
      <c r="C17" s="115"/>
      <c r="D17" s="117"/>
      <c r="E17" s="116"/>
    </row>
    <row r="18" spans="1:5" s="64" customFormat="1" x14ac:dyDescent="0.2">
      <c r="A18" s="94" t="s">
        <v>7</v>
      </c>
      <c r="B18" s="95"/>
      <c r="C18" s="96"/>
      <c r="D18" s="98">
        <f>SUM(D19:D20)</f>
        <v>3258</v>
      </c>
      <c r="E18" s="97"/>
    </row>
    <row r="19" spans="1:5" x14ac:dyDescent="0.2">
      <c r="A19" s="27"/>
      <c r="B19" s="186" t="s">
        <v>63</v>
      </c>
      <c r="C19" s="187"/>
      <c r="D19" s="112">
        <v>2628</v>
      </c>
      <c r="E19" s="111" t="s">
        <v>65</v>
      </c>
    </row>
    <row r="20" spans="1:5" ht="14.5" thickBot="1" x14ac:dyDescent="0.25">
      <c r="A20" s="30"/>
      <c r="B20" s="188" t="s">
        <v>69</v>
      </c>
      <c r="C20" s="189"/>
      <c r="D20" s="108">
        <v>630</v>
      </c>
      <c r="E20" s="107" t="s">
        <v>72</v>
      </c>
    </row>
    <row r="21" spans="1:5" ht="15" thickTop="1" thickBot="1" x14ac:dyDescent="0.25">
      <c r="A21" s="178" t="s">
        <v>8</v>
      </c>
      <c r="B21" s="179"/>
      <c r="C21" s="180"/>
      <c r="D21" s="35">
        <f>D5+D8+D10+D14+D18</f>
        <v>26539</v>
      </c>
      <c r="E21" s="34"/>
    </row>
    <row r="22" spans="1:5" ht="6.75" customHeight="1" x14ac:dyDescent="0.2">
      <c r="A22" s="3"/>
      <c r="B22" s="3"/>
      <c r="C22" s="3"/>
      <c r="D22" s="4"/>
      <c r="E22" s="25"/>
    </row>
    <row r="23" spans="1:5" ht="27" customHeight="1" thickBot="1" x14ac:dyDescent="0.25">
      <c r="A23" s="24" t="s">
        <v>16</v>
      </c>
      <c r="B23" s="1"/>
      <c r="C23" s="1"/>
      <c r="D23" s="1"/>
      <c r="E23" s="2" t="s">
        <v>0</v>
      </c>
    </row>
    <row r="24" spans="1:5" ht="27" customHeight="1" thickBot="1" x14ac:dyDescent="0.25">
      <c r="A24" s="174" t="s">
        <v>1</v>
      </c>
      <c r="B24" s="175"/>
      <c r="C24" s="177"/>
      <c r="D24" s="39" t="s">
        <v>49</v>
      </c>
      <c r="E24" s="38" t="s">
        <v>48</v>
      </c>
    </row>
    <row r="25" spans="1:5" x14ac:dyDescent="0.2">
      <c r="A25" s="48" t="s">
        <v>9</v>
      </c>
      <c r="B25" s="41"/>
      <c r="C25" s="42"/>
      <c r="D25" s="44">
        <f>D26+D30+D34+D38</f>
        <v>0</v>
      </c>
      <c r="E25" s="43"/>
    </row>
    <row r="26" spans="1:5" s="64" customFormat="1" x14ac:dyDescent="0.2">
      <c r="A26" s="27"/>
      <c r="B26" s="127" t="s">
        <v>35</v>
      </c>
      <c r="C26" s="134"/>
      <c r="D26" s="62">
        <f>SUM(D27:D29)</f>
        <v>0</v>
      </c>
      <c r="E26" s="61"/>
    </row>
    <row r="27" spans="1:5" s="64" customFormat="1" x14ac:dyDescent="0.2">
      <c r="A27" s="89"/>
      <c r="B27" s="135"/>
      <c r="C27" s="65" t="s">
        <v>10</v>
      </c>
      <c r="D27" s="8"/>
      <c r="E27" s="66"/>
    </row>
    <row r="28" spans="1:5" s="64" customFormat="1" x14ac:dyDescent="0.2">
      <c r="A28" s="89"/>
      <c r="B28" s="136"/>
      <c r="C28" s="68" t="s">
        <v>11</v>
      </c>
      <c r="D28" s="11"/>
      <c r="E28" s="69"/>
    </row>
    <row r="29" spans="1:5" s="64" customFormat="1" x14ac:dyDescent="0.2">
      <c r="A29" s="89"/>
      <c r="B29" s="136"/>
      <c r="C29" s="68" t="s">
        <v>19</v>
      </c>
      <c r="D29" s="11"/>
      <c r="E29" s="69"/>
    </row>
    <row r="30" spans="1:5" s="64" customFormat="1" x14ac:dyDescent="0.2">
      <c r="A30" s="27"/>
      <c r="B30" s="133" t="s">
        <v>36</v>
      </c>
      <c r="C30" s="132"/>
      <c r="D30" s="73">
        <f>SUM(D31:D33)</f>
        <v>0</v>
      </c>
      <c r="E30" s="72"/>
    </row>
    <row r="31" spans="1:5" s="64" customFormat="1" x14ac:dyDescent="0.2">
      <c r="A31" s="89"/>
      <c r="B31" s="135"/>
      <c r="C31" s="65" t="s">
        <v>10</v>
      </c>
      <c r="D31" s="8"/>
      <c r="E31" s="66"/>
    </row>
    <row r="32" spans="1:5" s="64" customFormat="1" x14ac:dyDescent="0.2">
      <c r="A32" s="89"/>
      <c r="B32" s="136"/>
      <c r="C32" s="68" t="s">
        <v>11</v>
      </c>
      <c r="D32" s="11"/>
      <c r="E32" s="69"/>
    </row>
    <row r="33" spans="1:5" s="64" customFormat="1" x14ac:dyDescent="0.2">
      <c r="A33" s="89"/>
      <c r="B33" s="136"/>
      <c r="C33" s="68" t="s">
        <v>19</v>
      </c>
      <c r="D33" s="11"/>
      <c r="E33" s="69"/>
    </row>
    <row r="34" spans="1:5" s="64" customFormat="1" x14ac:dyDescent="0.2">
      <c r="A34" s="27"/>
      <c r="B34" s="133" t="s">
        <v>37</v>
      </c>
      <c r="C34" s="132"/>
      <c r="D34" s="73">
        <f>SUM(D35:D37)</f>
        <v>0</v>
      </c>
      <c r="E34" s="72"/>
    </row>
    <row r="35" spans="1:5" x14ac:dyDescent="0.2">
      <c r="A35" s="90"/>
      <c r="B35" s="137"/>
      <c r="C35" s="6" t="s">
        <v>10</v>
      </c>
      <c r="D35" s="8"/>
      <c r="E35" s="7"/>
    </row>
    <row r="36" spans="1:5" x14ac:dyDescent="0.2">
      <c r="A36" s="90"/>
      <c r="B36" s="138"/>
      <c r="C36" s="9" t="s">
        <v>11</v>
      </c>
      <c r="D36" s="11"/>
      <c r="E36" s="10"/>
    </row>
    <row r="37" spans="1:5" x14ac:dyDescent="0.2">
      <c r="A37" s="90"/>
      <c r="B37" s="138"/>
      <c r="C37" s="9" t="s">
        <v>19</v>
      </c>
      <c r="D37" s="14"/>
      <c r="E37" s="13"/>
    </row>
    <row r="38" spans="1:5" s="64" customFormat="1" x14ac:dyDescent="0.2">
      <c r="A38" s="27"/>
      <c r="B38" s="133" t="s">
        <v>38</v>
      </c>
      <c r="C38" s="132"/>
      <c r="D38" s="73">
        <f>SUM(D39:D41)</f>
        <v>0</v>
      </c>
      <c r="E38" s="72"/>
    </row>
    <row r="39" spans="1:5" x14ac:dyDescent="0.2">
      <c r="A39" s="90"/>
      <c r="B39" s="137"/>
      <c r="C39" s="6" t="s">
        <v>10</v>
      </c>
      <c r="D39" s="8"/>
      <c r="E39" s="7"/>
    </row>
    <row r="40" spans="1:5" x14ac:dyDescent="0.2">
      <c r="A40" s="90"/>
      <c r="B40" s="138"/>
      <c r="C40" s="9" t="s">
        <v>11</v>
      </c>
      <c r="D40" s="11"/>
      <c r="E40" s="10"/>
    </row>
    <row r="41" spans="1:5" x14ac:dyDescent="0.2">
      <c r="A41" s="91"/>
      <c r="B41" s="138"/>
      <c r="C41" s="9" t="s">
        <v>19</v>
      </c>
      <c r="D41" s="14"/>
      <c r="E41" s="13"/>
    </row>
    <row r="42" spans="1:5" x14ac:dyDescent="0.2">
      <c r="A42" s="88" t="s">
        <v>18</v>
      </c>
      <c r="B42" s="52"/>
      <c r="C42" s="53"/>
      <c r="D42" s="54">
        <f>D43+D50+D53+D56</f>
        <v>0</v>
      </c>
      <c r="E42" s="53"/>
    </row>
    <row r="43" spans="1:5" s="64" customFormat="1" x14ac:dyDescent="0.2">
      <c r="A43" s="27"/>
      <c r="B43" s="170" t="s">
        <v>31</v>
      </c>
      <c r="C43" s="71"/>
      <c r="D43" s="73">
        <f>SUM(D44:D49)</f>
        <v>0</v>
      </c>
      <c r="E43" s="72"/>
    </row>
    <row r="44" spans="1:5" x14ac:dyDescent="0.2">
      <c r="A44" s="90"/>
      <c r="B44" s="55"/>
      <c r="C44" s="23" t="s">
        <v>25</v>
      </c>
      <c r="D44" s="57"/>
      <c r="E44" s="56"/>
    </row>
    <row r="45" spans="1:5" ht="13.5" customHeight="1" x14ac:dyDescent="0.2">
      <c r="A45" s="90"/>
      <c r="B45" s="45"/>
      <c r="C45" s="12" t="s">
        <v>26</v>
      </c>
      <c r="D45" s="14"/>
      <c r="E45" s="13"/>
    </row>
    <row r="46" spans="1:5" x14ac:dyDescent="0.2">
      <c r="A46" s="90"/>
      <c r="B46" s="45"/>
      <c r="C46" s="12" t="s">
        <v>27</v>
      </c>
      <c r="D46" s="14"/>
      <c r="E46" s="13"/>
    </row>
    <row r="47" spans="1:5" x14ac:dyDescent="0.2">
      <c r="A47" s="90"/>
      <c r="B47" s="45"/>
      <c r="C47" s="12" t="s">
        <v>28</v>
      </c>
      <c r="D47" s="14"/>
      <c r="E47" s="13"/>
    </row>
    <row r="48" spans="1:5" ht="13.5" customHeight="1" x14ac:dyDescent="0.2">
      <c r="A48" s="90"/>
      <c r="B48" s="45"/>
      <c r="C48" s="12" t="s">
        <v>29</v>
      </c>
      <c r="D48" s="14"/>
      <c r="E48" s="13"/>
    </row>
    <row r="49" spans="1:5" ht="13.5" customHeight="1" x14ac:dyDescent="0.2">
      <c r="A49" s="90"/>
      <c r="B49" s="45"/>
      <c r="C49" s="12" t="s">
        <v>30</v>
      </c>
      <c r="D49" s="14"/>
      <c r="E49" s="13"/>
    </row>
    <row r="50" spans="1:5" s="64" customFormat="1" x14ac:dyDescent="0.2">
      <c r="A50" s="27"/>
      <c r="B50" s="133" t="s">
        <v>39</v>
      </c>
      <c r="C50" s="71"/>
      <c r="D50" s="73">
        <f>SUM(D51:D52)</f>
        <v>0</v>
      </c>
      <c r="E50" s="72"/>
    </row>
    <row r="51" spans="1:5" x14ac:dyDescent="0.2">
      <c r="A51" s="90"/>
      <c r="B51" s="45"/>
      <c r="C51" s="12" t="s">
        <v>19</v>
      </c>
      <c r="D51" s="14"/>
      <c r="E51" s="13"/>
    </row>
    <row r="52" spans="1:5" x14ac:dyDescent="0.2">
      <c r="A52" s="90"/>
      <c r="B52" s="46"/>
      <c r="C52" s="12" t="s">
        <v>19</v>
      </c>
      <c r="D52" s="14"/>
      <c r="E52" s="13"/>
    </row>
    <row r="53" spans="1:5" s="64" customFormat="1" x14ac:dyDescent="0.2">
      <c r="A53" s="27"/>
      <c r="B53" s="133" t="s">
        <v>40</v>
      </c>
      <c r="C53" s="71"/>
      <c r="D53" s="73">
        <f>SUM(D54:D55)</f>
        <v>0</v>
      </c>
      <c r="E53" s="72"/>
    </row>
    <row r="54" spans="1:5" s="64" customFormat="1" x14ac:dyDescent="0.2">
      <c r="A54" s="89"/>
      <c r="B54" s="75"/>
      <c r="C54" s="76" t="s">
        <v>19</v>
      </c>
      <c r="D54" s="57"/>
      <c r="E54" s="77"/>
    </row>
    <row r="55" spans="1:5" s="64" customFormat="1" x14ac:dyDescent="0.2">
      <c r="A55" s="89"/>
      <c r="B55" s="79"/>
      <c r="C55" s="76" t="s">
        <v>19</v>
      </c>
      <c r="D55" s="14"/>
      <c r="E55" s="77"/>
    </row>
    <row r="56" spans="1:5" s="64" customFormat="1" x14ac:dyDescent="0.2">
      <c r="A56" s="27"/>
      <c r="B56" s="133" t="s">
        <v>41</v>
      </c>
      <c r="C56" s="71"/>
      <c r="D56" s="73">
        <f>SUM(D57:D58)</f>
        <v>0</v>
      </c>
      <c r="E56" s="72"/>
    </row>
    <row r="57" spans="1:5" s="64" customFormat="1" x14ac:dyDescent="0.2">
      <c r="A57" s="89"/>
      <c r="B57" s="75"/>
      <c r="C57" s="76" t="s">
        <v>19</v>
      </c>
      <c r="D57" s="57"/>
      <c r="E57" s="77"/>
    </row>
    <row r="58" spans="1:5" x14ac:dyDescent="0.2">
      <c r="A58" s="91"/>
      <c r="B58" s="46"/>
      <c r="C58" s="12" t="s">
        <v>19</v>
      </c>
      <c r="D58" s="14"/>
      <c r="E58" s="13"/>
    </row>
    <row r="59" spans="1:5" x14ac:dyDescent="0.2">
      <c r="A59" s="50" t="s">
        <v>12</v>
      </c>
      <c r="B59" s="51"/>
      <c r="C59" s="49"/>
      <c r="D59" s="36">
        <f>SUM(D60:D67)</f>
        <v>67405</v>
      </c>
      <c r="E59" s="49"/>
    </row>
    <row r="60" spans="1:5" ht="13.5" customHeight="1" x14ac:dyDescent="0.2">
      <c r="A60" s="90"/>
      <c r="B60" s="45"/>
      <c r="C60" s="84" t="s">
        <v>23</v>
      </c>
      <c r="D60" s="86">
        <v>62405</v>
      </c>
      <c r="E60" s="85" t="s">
        <v>64</v>
      </c>
    </row>
    <row r="61" spans="1:5" x14ac:dyDescent="0.2">
      <c r="A61" s="90"/>
      <c r="B61" s="45"/>
      <c r="C61" s="81" t="s">
        <v>43</v>
      </c>
      <c r="D61" s="57">
        <v>5000</v>
      </c>
      <c r="E61" s="13" t="s">
        <v>56</v>
      </c>
    </row>
    <row r="62" spans="1:5" ht="13.5" customHeight="1" x14ac:dyDescent="0.2">
      <c r="A62" s="90"/>
      <c r="B62" s="45"/>
      <c r="C62" s="12" t="s">
        <v>21</v>
      </c>
      <c r="D62" s="14"/>
      <c r="E62" s="13"/>
    </row>
    <row r="63" spans="1:5" x14ac:dyDescent="0.2">
      <c r="A63" s="90"/>
      <c r="B63" s="45"/>
      <c r="C63" s="12" t="s">
        <v>22</v>
      </c>
      <c r="D63" s="14"/>
      <c r="E63" s="13"/>
    </row>
    <row r="64" spans="1:5" x14ac:dyDescent="0.2">
      <c r="A64" s="90"/>
      <c r="B64" s="45"/>
      <c r="C64" s="12" t="s">
        <v>46</v>
      </c>
      <c r="D64" s="14"/>
      <c r="E64" s="13"/>
    </row>
    <row r="65" spans="1:5" x14ac:dyDescent="0.2">
      <c r="A65" s="90"/>
      <c r="B65" s="45"/>
      <c r="C65" s="12" t="s">
        <v>13</v>
      </c>
      <c r="D65" s="14"/>
      <c r="E65" s="13"/>
    </row>
    <row r="66" spans="1:5" x14ac:dyDescent="0.2">
      <c r="A66" s="90"/>
      <c r="B66" s="45"/>
      <c r="C66" s="12" t="s">
        <v>19</v>
      </c>
      <c r="D66" s="14"/>
      <c r="E66" s="13"/>
    </row>
    <row r="67" spans="1:5" x14ac:dyDescent="0.2">
      <c r="A67" s="91"/>
      <c r="B67" s="45"/>
      <c r="C67" s="12" t="s">
        <v>19</v>
      </c>
      <c r="D67" s="14"/>
      <c r="E67" s="13"/>
    </row>
    <row r="68" spans="1:5" x14ac:dyDescent="0.2">
      <c r="A68" s="92" t="s">
        <v>45</v>
      </c>
      <c r="B68" s="22"/>
      <c r="C68" s="21"/>
      <c r="D68" s="15">
        <f>SUM(D69:D71)</f>
        <v>0</v>
      </c>
      <c r="E68" s="21"/>
    </row>
    <row r="69" spans="1:5" x14ac:dyDescent="0.2">
      <c r="A69" s="90"/>
      <c r="B69" s="45"/>
      <c r="C69" s="12" t="s">
        <v>19</v>
      </c>
      <c r="D69" s="14"/>
      <c r="E69" s="13"/>
    </row>
    <row r="70" spans="1:5" x14ac:dyDescent="0.2">
      <c r="A70" s="90"/>
      <c r="B70" s="45"/>
      <c r="C70" s="12" t="s">
        <v>19</v>
      </c>
      <c r="D70" s="14"/>
      <c r="E70" s="13"/>
    </row>
    <row r="71" spans="1:5" ht="14.5" thickBot="1" x14ac:dyDescent="0.25">
      <c r="A71" s="93"/>
      <c r="B71" s="45"/>
      <c r="C71" s="12" t="s">
        <v>19</v>
      </c>
      <c r="D71" s="14"/>
      <c r="E71" s="13"/>
    </row>
    <row r="72" spans="1:5" ht="15" thickTop="1" thickBot="1" x14ac:dyDescent="0.25">
      <c r="A72" s="178" t="s">
        <v>14</v>
      </c>
      <c r="B72" s="179"/>
      <c r="C72" s="180"/>
      <c r="D72" s="59">
        <f>D25+D42++D59+D68</f>
        <v>67405</v>
      </c>
      <c r="E72" s="34"/>
    </row>
    <row r="73" spans="1:5" x14ac:dyDescent="0.2">
      <c r="A73" s="47" t="s">
        <v>20</v>
      </c>
      <c r="B73" s="19"/>
      <c r="C73" s="19"/>
      <c r="D73" s="20"/>
      <c r="E73" s="19"/>
    </row>
    <row r="74" spans="1:5" x14ac:dyDescent="0.2">
      <c r="A74" s="33" t="s">
        <v>34</v>
      </c>
    </row>
    <row r="75" spans="1:5" ht="16.5" x14ac:dyDescent="0.25">
      <c r="A75" s="16"/>
      <c r="B75" s="16"/>
      <c r="C75" s="16"/>
      <c r="D75" s="4"/>
      <c r="E75" s="31"/>
    </row>
    <row r="76" spans="1:5" x14ac:dyDescent="0.2">
      <c r="A76" s="26"/>
      <c r="B76" s="17"/>
      <c r="C76" s="17"/>
      <c r="D76" s="18"/>
      <c r="E76" s="32"/>
    </row>
  </sheetData>
  <mergeCells count="8">
    <mergeCell ref="A24:C24"/>
    <mergeCell ref="A72:C72"/>
    <mergeCell ref="A2:E2"/>
    <mergeCell ref="A4:C4"/>
    <mergeCell ref="B9:C9"/>
    <mergeCell ref="B19:C19"/>
    <mergeCell ref="B20:C20"/>
    <mergeCell ref="A21:C21"/>
  </mergeCells>
  <phoneticPr fontId="13"/>
  <printOptions horizontalCentered="1"/>
  <pageMargins left="0.43307086614173229" right="0.43307086614173229" top="0.55118110236220474" bottom="0.15748031496062992" header="0.31496062992125984" footer="0.31496062992125984"/>
  <pageSetup paperSize="8" orientation="portrait" r:id="rId1"/>
  <colBreaks count="1" manualBreakCount="1">
    <brk id="5" max="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D546-0669-4C6D-BFAD-3420E86C35B7}">
  <dimension ref="A1:E76"/>
  <sheetViews>
    <sheetView view="pageBreakPreview" zoomScaleNormal="100" zoomScaleSheetLayoutView="100" workbookViewId="0"/>
  </sheetViews>
  <sheetFormatPr defaultColWidth="9" defaultRowHeight="14" x14ac:dyDescent="0.2"/>
  <cols>
    <col min="1" max="2" width="3.08984375" style="33" customWidth="1"/>
    <col min="3" max="3" width="22.453125" style="33" customWidth="1"/>
    <col min="4" max="4" width="14.90625" style="33" customWidth="1"/>
    <col min="5" max="5" width="68.1796875" style="33" customWidth="1"/>
    <col min="6" max="16384" width="9" style="33"/>
  </cols>
  <sheetData>
    <row r="1" spans="1:5" x14ac:dyDescent="0.2">
      <c r="A1" s="33" t="s">
        <v>60</v>
      </c>
    </row>
    <row r="2" spans="1:5" ht="19" x14ac:dyDescent="0.3">
      <c r="A2" s="173" t="s">
        <v>76</v>
      </c>
      <c r="B2" s="173"/>
      <c r="C2" s="173"/>
      <c r="D2" s="173"/>
      <c r="E2" s="173"/>
    </row>
    <row r="3" spans="1:5" ht="27" customHeight="1" thickBot="1" x14ac:dyDescent="0.25">
      <c r="A3" s="24" t="s">
        <v>15</v>
      </c>
      <c r="B3" s="1"/>
      <c r="C3" s="1"/>
      <c r="D3" s="1"/>
      <c r="E3" s="2" t="s">
        <v>0</v>
      </c>
    </row>
    <row r="4" spans="1:5" ht="27" customHeight="1" thickBot="1" x14ac:dyDescent="0.25">
      <c r="A4" s="174" t="s">
        <v>1</v>
      </c>
      <c r="B4" s="175"/>
      <c r="C4" s="176"/>
      <c r="D4" s="39" t="s">
        <v>49</v>
      </c>
      <c r="E4" s="38" t="s">
        <v>48</v>
      </c>
    </row>
    <row r="5" spans="1:5" s="64" customFormat="1" x14ac:dyDescent="0.2">
      <c r="A5" s="101" t="s">
        <v>4</v>
      </c>
      <c r="B5" s="102"/>
      <c r="C5" s="103"/>
      <c r="D5" s="105">
        <f>SUM(D6:D7)</f>
        <v>0</v>
      </c>
      <c r="E5" s="104"/>
    </row>
    <row r="6" spans="1:5" s="64" customFormat="1" x14ac:dyDescent="0.2">
      <c r="A6" s="27"/>
      <c r="B6" s="133" t="s">
        <v>17</v>
      </c>
      <c r="C6" s="71"/>
      <c r="D6" s="73"/>
      <c r="E6" s="72"/>
    </row>
    <row r="7" spans="1:5" s="64" customFormat="1" x14ac:dyDescent="0.2">
      <c r="A7" s="82"/>
      <c r="B7" s="70"/>
      <c r="C7" s="71"/>
      <c r="D7" s="73"/>
      <c r="E7" s="72"/>
    </row>
    <row r="8" spans="1:5" s="64" customFormat="1" x14ac:dyDescent="0.2">
      <c r="A8" s="100" t="s">
        <v>5</v>
      </c>
      <c r="B8" s="95"/>
      <c r="C8" s="96"/>
      <c r="D8" s="98">
        <f>SUM(D9:D9)</f>
        <v>23281</v>
      </c>
      <c r="E8" s="97"/>
    </row>
    <row r="9" spans="1:5" s="64" customFormat="1" x14ac:dyDescent="0.2">
      <c r="A9" s="83"/>
      <c r="B9" s="184" t="s">
        <v>61</v>
      </c>
      <c r="C9" s="185"/>
      <c r="D9" s="124">
        <v>23281</v>
      </c>
      <c r="E9" s="171" t="s">
        <v>62</v>
      </c>
    </row>
    <row r="10" spans="1:5" s="64" customFormat="1" x14ac:dyDescent="0.2">
      <c r="A10" s="48" t="s">
        <v>6</v>
      </c>
      <c r="B10" s="99"/>
      <c r="C10" s="96"/>
      <c r="D10" s="98">
        <f>SUM(D11:D13)</f>
        <v>0</v>
      </c>
      <c r="E10" s="97"/>
    </row>
    <row r="11" spans="1:5" s="64" customFormat="1" x14ac:dyDescent="0.2">
      <c r="A11" s="27"/>
      <c r="B11" s="127" t="s">
        <v>42</v>
      </c>
      <c r="C11" s="60"/>
      <c r="D11" s="62"/>
      <c r="E11" s="61"/>
    </row>
    <row r="12" spans="1:5" s="64" customFormat="1" x14ac:dyDescent="0.2">
      <c r="A12" s="27"/>
      <c r="B12" s="128" t="s">
        <v>19</v>
      </c>
      <c r="C12" s="119"/>
      <c r="D12" s="121"/>
      <c r="E12" s="120"/>
    </row>
    <row r="13" spans="1:5" s="64" customFormat="1" x14ac:dyDescent="0.2">
      <c r="A13" s="82"/>
      <c r="B13" s="129" t="s">
        <v>19</v>
      </c>
      <c r="C13" s="115"/>
      <c r="D13" s="117"/>
      <c r="E13" s="116"/>
    </row>
    <row r="14" spans="1:5" s="64" customFormat="1" x14ac:dyDescent="0.2">
      <c r="A14" s="48" t="s">
        <v>44</v>
      </c>
      <c r="B14" s="99"/>
      <c r="C14" s="96"/>
      <c r="D14" s="98">
        <f>SUM(D15:D17)</f>
        <v>0</v>
      </c>
      <c r="E14" s="97"/>
    </row>
    <row r="15" spans="1:5" s="64" customFormat="1" x14ac:dyDescent="0.2">
      <c r="A15" s="27"/>
      <c r="B15" s="127" t="s">
        <v>47</v>
      </c>
      <c r="C15" s="60"/>
      <c r="D15" s="62"/>
      <c r="E15" s="61"/>
    </row>
    <row r="16" spans="1:5" s="64" customFormat="1" x14ac:dyDescent="0.2">
      <c r="A16" s="27"/>
      <c r="B16" s="128" t="s">
        <v>19</v>
      </c>
      <c r="C16" s="119"/>
      <c r="D16" s="121"/>
      <c r="E16" s="120"/>
    </row>
    <row r="17" spans="1:5" s="64" customFormat="1" x14ac:dyDescent="0.2">
      <c r="A17" s="82"/>
      <c r="B17" s="129" t="s">
        <v>19</v>
      </c>
      <c r="C17" s="115"/>
      <c r="D17" s="117"/>
      <c r="E17" s="116"/>
    </row>
    <row r="18" spans="1:5" s="64" customFormat="1" x14ac:dyDescent="0.2">
      <c r="A18" s="94" t="s">
        <v>7</v>
      </c>
      <c r="B18" s="95"/>
      <c r="C18" s="96"/>
      <c r="D18" s="98">
        <f>SUM(D19:D20)</f>
        <v>3258</v>
      </c>
      <c r="E18" s="97"/>
    </row>
    <row r="19" spans="1:5" x14ac:dyDescent="0.2">
      <c r="A19" s="27"/>
      <c r="B19" s="186" t="s">
        <v>63</v>
      </c>
      <c r="C19" s="187"/>
      <c r="D19" s="112">
        <v>2628</v>
      </c>
      <c r="E19" s="111" t="s">
        <v>65</v>
      </c>
    </row>
    <row r="20" spans="1:5" ht="14.5" thickBot="1" x14ac:dyDescent="0.25">
      <c r="A20" s="30"/>
      <c r="B20" s="188" t="s">
        <v>69</v>
      </c>
      <c r="C20" s="189"/>
      <c r="D20" s="108">
        <v>630</v>
      </c>
      <c r="E20" s="107" t="s">
        <v>72</v>
      </c>
    </row>
    <row r="21" spans="1:5" ht="15" thickTop="1" thickBot="1" x14ac:dyDescent="0.25">
      <c r="A21" s="178" t="s">
        <v>8</v>
      </c>
      <c r="B21" s="179"/>
      <c r="C21" s="180"/>
      <c r="D21" s="35">
        <f>D5+D8+D10+D14+D18</f>
        <v>26539</v>
      </c>
      <c r="E21" s="34"/>
    </row>
    <row r="22" spans="1:5" ht="6.75" customHeight="1" x14ac:dyDescent="0.2">
      <c r="A22" s="3"/>
      <c r="B22" s="3"/>
      <c r="C22" s="3"/>
      <c r="D22" s="4"/>
      <c r="E22" s="25"/>
    </row>
    <row r="23" spans="1:5" ht="27" customHeight="1" thickBot="1" x14ac:dyDescent="0.25">
      <c r="A23" s="24" t="s">
        <v>16</v>
      </c>
      <c r="B23" s="1"/>
      <c r="C23" s="1"/>
      <c r="D23" s="1"/>
      <c r="E23" s="2" t="s">
        <v>0</v>
      </c>
    </row>
    <row r="24" spans="1:5" ht="27" customHeight="1" thickBot="1" x14ac:dyDescent="0.25">
      <c r="A24" s="174" t="s">
        <v>1</v>
      </c>
      <c r="B24" s="175"/>
      <c r="C24" s="177"/>
      <c r="D24" s="39" t="s">
        <v>49</v>
      </c>
      <c r="E24" s="38" t="s">
        <v>48</v>
      </c>
    </row>
    <row r="25" spans="1:5" x14ac:dyDescent="0.2">
      <c r="A25" s="48" t="s">
        <v>9</v>
      </c>
      <c r="B25" s="41"/>
      <c r="C25" s="42"/>
      <c r="D25" s="44">
        <f>D26+D30+D34+D38</f>
        <v>0</v>
      </c>
      <c r="E25" s="43"/>
    </row>
    <row r="26" spans="1:5" s="64" customFormat="1" x14ac:dyDescent="0.2">
      <c r="A26" s="27"/>
      <c r="B26" s="127" t="s">
        <v>35</v>
      </c>
      <c r="C26" s="134"/>
      <c r="D26" s="62">
        <f>SUM(D27:D29)</f>
        <v>0</v>
      </c>
      <c r="E26" s="61"/>
    </row>
    <row r="27" spans="1:5" s="64" customFormat="1" x14ac:dyDescent="0.2">
      <c r="A27" s="89"/>
      <c r="B27" s="135"/>
      <c r="C27" s="65" t="s">
        <v>10</v>
      </c>
      <c r="D27" s="8"/>
      <c r="E27" s="66"/>
    </row>
    <row r="28" spans="1:5" s="64" customFormat="1" x14ac:dyDescent="0.2">
      <c r="A28" s="89"/>
      <c r="B28" s="136"/>
      <c r="C28" s="68" t="s">
        <v>11</v>
      </c>
      <c r="D28" s="11"/>
      <c r="E28" s="69"/>
    </row>
    <row r="29" spans="1:5" s="64" customFormat="1" x14ac:dyDescent="0.2">
      <c r="A29" s="89"/>
      <c r="B29" s="136"/>
      <c r="C29" s="68" t="s">
        <v>19</v>
      </c>
      <c r="D29" s="11"/>
      <c r="E29" s="69"/>
    </row>
    <row r="30" spans="1:5" s="64" customFormat="1" x14ac:dyDescent="0.2">
      <c r="A30" s="27"/>
      <c r="B30" s="133" t="s">
        <v>36</v>
      </c>
      <c r="C30" s="132"/>
      <c r="D30" s="73">
        <f>SUM(D31:D33)</f>
        <v>0</v>
      </c>
      <c r="E30" s="72"/>
    </row>
    <row r="31" spans="1:5" s="64" customFormat="1" x14ac:dyDescent="0.2">
      <c r="A31" s="89"/>
      <c r="B31" s="135"/>
      <c r="C31" s="65" t="s">
        <v>10</v>
      </c>
      <c r="D31" s="8"/>
      <c r="E31" s="66"/>
    </row>
    <row r="32" spans="1:5" s="64" customFormat="1" x14ac:dyDescent="0.2">
      <c r="A32" s="89"/>
      <c r="B32" s="136"/>
      <c r="C32" s="68" t="s">
        <v>11</v>
      </c>
      <c r="D32" s="11"/>
      <c r="E32" s="69"/>
    </row>
    <row r="33" spans="1:5" s="64" customFormat="1" x14ac:dyDescent="0.2">
      <c r="A33" s="89"/>
      <c r="B33" s="136"/>
      <c r="C33" s="68" t="s">
        <v>19</v>
      </c>
      <c r="D33" s="11"/>
      <c r="E33" s="69"/>
    </row>
    <row r="34" spans="1:5" s="64" customFormat="1" x14ac:dyDescent="0.2">
      <c r="A34" s="27"/>
      <c r="B34" s="133" t="s">
        <v>37</v>
      </c>
      <c r="C34" s="132"/>
      <c r="D34" s="73">
        <f>SUM(D35:D37)</f>
        <v>0</v>
      </c>
      <c r="E34" s="72"/>
    </row>
    <row r="35" spans="1:5" x14ac:dyDescent="0.2">
      <c r="A35" s="90"/>
      <c r="B35" s="137"/>
      <c r="C35" s="6" t="s">
        <v>10</v>
      </c>
      <c r="D35" s="8"/>
      <c r="E35" s="7"/>
    </row>
    <row r="36" spans="1:5" x14ac:dyDescent="0.2">
      <c r="A36" s="90"/>
      <c r="B36" s="138"/>
      <c r="C36" s="9" t="s">
        <v>11</v>
      </c>
      <c r="D36" s="11"/>
      <c r="E36" s="10"/>
    </row>
    <row r="37" spans="1:5" x14ac:dyDescent="0.2">
      <c r="A37" s="90"/>
      <c r="B37" s="138"/>
      <c r="C37" s="9" t="s">
        <v>19</v>
      </c>
      <c r="D37" s="14"/>
      <c r="E37" s="13"/>
    </row>
    <row r="38" spans="1:5" s="64" customFormat="1" x14ac:dyDescent="0.2">
      <c r="A38" s="27"/>
      <c r="B38" s="133" t="s">
        <v>38</v>
      </c>
      <c r="C38" s="132"/>
      <c r="D38" s="73">
        <f>SUM(D39:D41)</f>
        <v>0</v>
      </c>
      <c r="E38" s="72"/>
    </row>
    <row r="39" spans="1:5" x14ac:dyDescent="0.2">
      <c r="A39" s="90"/>
      <c r="B39" s="137"/>
      <c r="C39" s="6" t="s">
        <v>10</v>
      </c>
      <c r="D39" s="8"/>
      <c r="E39" s="7"/>
    </row>
    <row r="40" spans="1:5" x14ac:dyDescent="0.2">
      <c r="A40" s="90"/>
      <c r="B40" s="138"/>
      <c r="C40" s="9" t="s">
        <v>11</v>
      </c>
      <c r="D40" s="11"/>
      <c r="E40" s="10"/>
    </row>
    <row r="41" spans="1:5" x14ac:dyDescent="0.2">
      <c r="A41" s="91"/>
      <c r="B41" s="138"/>
      <c r="C41" s="9" t="s">
        <v>19</v>
      </c>
      <c r="D41" s="14"/>
      <c r="E41" s="13"/>
    </row>
    <row r="42" spans="1:5" x14ac:dyDescent="0.2">
      <c r="A42" s="88" t="s">
        <v>18</v>
      </c>
      <c r="B42" s="52"/>
      <c r="C42" s="53"/>
      <c r="D42" s="54">
        <f>D43+D50+D53+D56</f>
        <v>0</v>
      </c>
      <c r="E42" s="53"/>
    </row>
    <row r="43" spans="1:5" s="64" customFormat="1" x14ac:dyDescent="0.2">
      <c r="A43" s="27"/>
      <c r="B43" s="170" t="s">
        <v>31</v>
      </c>
      <c r="C43" s="71"/>
      <c r="D43" s="73">
        <f>SUM(D44:D49)</f>
        <v>0</v>
      </c>
      <c r="E43" s="72"/>
    </row>
    <row r="44" spans="1:5" x14ac:dyDescent="0.2">
      <c r="A44" s="90"/>
      <c r="B44" s="55"/>
      <c r="C44" s="23" t="s">
        <v>25</v>
      </c>
      <c r="D44" s="57"/>
      <c r="E44" s="56"/>
    </row>
    <row r="45" spans="1:5" ht="13.5" customHeight="1" x14ac:dyDescent="0.2">
      <c r="A45" s="90"/>
      <c r="B45" s="45"/>
      <c r="C45" s="12" t="s">
        <v>26</v>
      </c>
      <c r="D45" s="14"/>
      <c r="E45" s="13"/>
    </row>
    <row r="46" spans="1:5" x14ac:dyDescent="0.2">
      <c r="A46" s="90"/>
      <c r="B46" s="45"/>
      <c r="C46" s="12" t="s">
        <v>27</v>
      </c>
      <c r="D46" s="14"/>
      <c r="E46" s="13"/>
    </row>
    <row r="47" spans="1:5" x14ac:dyDescent="0.2">
      <c r="A47" s="90"/>
      <c r="B47" s="45"/>
      <c r="C47" s="12" t="s">
        <v>28</v>
      </c>
      <c r="D47" s="14"/>
      <c r="E47" s="13"/>
    </row>
    <row r="48" spans="1:5" ht="13.5" customHeight="1" x14ac:dyDescent="0.2">
      <c r="A48" s="90"/>
      <c r="B48" s="45"/>
      <c r="C48" s="12" t="s">
        <v>29</v>
      </c>
      <c r="D48" s="14"/>
      <c r="E48" s="13"/>
    </row>
    <row r="49" spans="1:5" ht="13.5" customHeight="1" x14ac:dyDescent="0.2">
      <c r="A49" s="90"/>
      <c r="B49" s="45"/>
      <c r="C49" s="12" t="s">
        <v>30</v>
      </c>
      <c r="D49" s="14"/>
      <c r="E49" s="13"/>
    </row>
    <row r="50" spans="1:5" s="64" customFormat="1" x14ac:dyDescent="0.2">
      <c r="A50" s="27"/>
      <c r="B50" s="133" t="s">
        <v>39</v>
      </c>
      <c r="C50" s="71"/>
      <c r="D50" s="73">
        <f>SUM(D51:D52)</f>
        <v>0</v>
      </c>
      <c r="E50" s="72"/>
    </row>
    <row r="51" spans="1:5" x14ac:dyDescent="0.2">
      <c r="A51" s="90"/>
      <c r="B51" s="45"/>
      <c r="C51" s="12" t="s">
        <v>19</v>
      </c>
      <c r="D51" s="14"/>
      <c r="E51" s="13"/>
    </row>
    <row r="52" spans="1:5" x14ac:dyDescent="0.2">
      <c r="A52" s="90"/>
      <c r="B52" s="46"/>
      <c r="C52" s="12" t="s">
        <v>19</v>
      </c>
      <c r="D52" s="14"/>
      <c r="E52" s="13"/>
    </row>
    <row r="53" spans="1:5" s="64" customFormat="1" x14ac:dyDescent="0.2">
      <c r="A53" s="27"/>
      <c r="B53" s="133" t="s">
        <v>40</v>
      </c>
      <c r="C53" s="71"/>
      <c r="D53" s="73">
        <f>SUM(D54:D55)</f>
        <v>0</v>
      </c>
      <c r="E53" s="72"/>
    </row>
    <row r="54" spans="1:5" s="64" customFormat="1" x14ac:dyDescent="0.2">
      <c r="A54" s="89"/>
      <c r="B54" s="75"/>
      <c r="C54" s="76" t="s">
        <v>19</v>
      </c>
      <c r="D54" s="57"/>
      <c r="E54" s="77"/>
    </row>
    <row r="55" spans="1:5" s="64" customFormat="1" x14ac:dyDescent="0.2">
      <c r="A55" s="89"/>
      <c r="B55" s="79"/>
      <c r="C55" s="76" t="s">
        <v>19</v>
      </c>
      <c r="D55" s="14"/>
      <c r="E55" s="77"/>
    </row>
    <row r="56" spans="1:5" s="64" customFormat="1" x14ac:dyDescent="0.2">
      <c r="A56" s="27"/>
      <c r="B56" s="133" t="s">
        <v>41</v>
      </c>
      <c r="C56" s="71"/>
      <c r="D56" s="73">
        <f>SUM(D57:D58)</f>
        <v>0</v>
      </c>
      <c r="E56" s="72"/>
    </row>
    <row r="57" spans="1:5" s="64" customFormat="1" x14ac:dyDescent="0.2">
      <c r="A57" s="89"/>
      <c r="B57" s="75"/>
      <c r="C57" s="76" t="s">
        <v>19</v>
      </c>
      <c r="D57" s="57"/>
      <c r="E57" s="77"/>
    </row>
    <row r="58" spans="1:5" x14ac:dyDescent="0.2">
      <c r="A58" s="91"/>
      <c r="B58" s="46"/>
      <c r="C58" s="12" t="s">
        <v>19</v>
      </c>
      <c r="D58" s="14"/>
      <c r="E58" s="13"/>
    </row>
    <row r="59" spans="1:5" x14ac:dyDescent="0.2">
      <c r="A59" s="50" t="s">
        <v>12</v>
      </c>
      <c r="B59" s="51"/>
      <c r="C59" s="49"/>
      <c r="D59" s="36">
        <f>SUM(D60:D67)</f>
        <v>67405</v>
      </c>
      <c r="E59" s="49"/>
    </row>
    <row r="60" spans="1:5" ht="13.5" customHeight="1" x14ac:dyDescent="0.2">
      <c r="A60" s="90"/>
      <c r="B60" s="45"/>
      <c r="C60" s="84" t="s">
        <v>23</v>
      </c>
      <c r="D60" s="86">
        <v>62405</v>
      </c>
      <c r="E60" s="85" t="s">
        <v>64</v>
      </c>
    </row>
    <row r="61" spans="1:5" x14ac:dyDescent="0.2">
      <c r="A61" s="90"/>
      <c r="B61" s="45"/>
      <c r="C61" s="81" t="s">
        <v>43</v>
      </c>
      <c r="D61" s="57">
        <v>5000</v>
      </c>
      <c r="E61" s="13" t="s">
        <v>56</v>
      </c>
    </row>
    <row r="62" spans="1:5" ht="13.5" customHeight="1" x14ac:dyDescent="0.2">
      <c r="A62" s="90"/>
      <c r="B62" s="45"/>
      <c r="C62" s="12" t="s">
        <v>21</v>
      </c>
      <c r="D62" s="14"/>
      <c r="E62" s="13"/>
    </row>
    <row r="63" spans="1:5" x14ac:dyDescent="0.2">
      <c r="A63" s="90"/>
      <c r="B63" s="45"/>
      <c r="C63" s="12" t="s">
        <v>22</v>
      </c>
      <c r="D63" s="14"/>
      <c r="E63" s="13"/>
    </row>
    <row r="64" spans="1:5" x14ac:dyDescent="0.2">
      <c r="A64" s="90"/>
      <c r="B64" s="45"/>
      <c r="C64" s="12" t="s">
        <v>46</v>
      </c>
      <c r="D64" s="14"/>
      <c r="E64" s="13"/>
    </row>
    <row r="65" spans="1:5" x14ac:dyDescent="0.2">
      <c r="A65" s="90"/>
      <c r="B65" s="45"/>
      <c r="C65" s="12" t="s">
        <v>13</v>
      </c>
      <c r="D65" s="14"/>
      <c r="E65" s="13"/>
    </row>
    <row r="66" spans="1:5" x14ac:dyDescent="0.2">
      <c r="A66" s="90"/>
      <c r="B66" s="45"/>
      <c r="C66" s="12" t="s">
        <v>19</v>
      </c>
      <c r="D66" s="14"/>
      <c r="E66" s="13"/>
    </row>
    <row r="67" spans="1:5" x14ac:dyDescent="0.2">
      <c r="A67" s="91"/>
      <c r="B67" s="45"/>
      <c r="C67" s="12" t="s">
        <v>19</v>
      </c>
      <c r="D67" s="14"/>
      <c r="E67" s="13"/>
    </row>
    <row r="68" spans="1:5" x14ac:dyDescent="0.2">
      <c r="A68" s="92" t="s">
        <v>45</v>
      </c>
      <c r="B68" s="22"/>
      <c r="C68" s="21"/>
      <c r="D68" s="15">
        <f>SUM(D69:D71)</f>
        <v>0</v>
      </c>
      <c r="E68" s="21"/>
    </row>
    <row r="69" spans="1:5" x14ac:dyDescent="0.2">
      <c r="A69" s="90"/>
      <c r="B69" s="45"/>
      <c r="C69" s="12" t="s">
        <v>19</v>
      </c>
      <c r="D69" s="14"/>
      <c r="E69" s="13"/>
    </row>
    <row r="70" spans="1:5" x14ac:dyDescent="0.2">
      <c r="A70" s="90"/>
      <c r="B70" s="45"/>
      <c r="C70" s="12" t="s">
        <v>19</v>
      </c>
      <c r="D70" s="14"/>
      <c r="E70" s="13"/>
    </row>
    <row r="71" spans="1:5" ht="14.5" thickBot="1" x14ac:dyDescent="0.25">
      <c r="A71" s="93"/>
      <c r="B71" s="45"/>
      <c r="C71" s="12" t="s">
        <v>19</v>
      </c>
      <c r="D71" s="14"/>
      <c r="E71" s="13"/>
    </row>
    <row r="72" spans="1:5" ht="15" thickTop="1" thickBot="1" x14ac:dyDescent="0.25">
      <c r="A72" s="178" t="s">
        <v>14</v>
      </c>
      <c r="B72" s="179"/>
      <c r="C72" s="180"/>
      <c r="D72" s="59">
        <f>D25+D42++D59+D68</f>
        <v>67405</v>
      </c>
      <c r="E72" s="34"/>
    </row>
    <row r="73" spans="1:5" x14ac:dyDescent="0.2">
      <c r="A73" s="47" t="s">
        <v>20</v>
      </c>
      <c r="B73" s="19"/>
      <c r="C73" s="19"/>
      <c r="D73" s="20"/>
      <c r="E73" s="19"/>
    </row>
    <row r="74" spans="1:5" x14ac:dyDescent="0.2">
      <c r="A74" s="33" t="s">
        <v>34</v>
      </c>
    </row>
    <row r="75" spans="1:5" ht="16.5" x14ac:dyDescent="0.25">
      <c r="A75" s="16"/>
      <c r="B75" s="16"/>
      <c r="C75" s="16"/>
      <c r="D75" s="4"/>
      <c r="E75" s="31"/>
    </row>
    <row r="76" spans="1:5" x14ac:dyDescent="0.2">
      <c r="A76" s="26"/>
      <c r="B76" s="17"/>
      <c r="C76" s="17"/>
      <c r="D76" s="18"/>
      <c r="E76" s="32"/>
    </row>
  </sheetData>
  <mergeCells count="8">
    <mergeCell ref="A24:C24"/>
    <mergeCell ref="A72:C72"/>
    <mergeCell ref="A2:E2"/>
    <mergeCell ref="A4:C4"/>
    <mergeCell ref="B9:C9"/>
    <mergeCell ref="B19:C19"/>
    <mergeCell ref="B20:C20"/>
    <mergeCell ref="A21:C21"/>
  </mergeCells>
  <phoneticPr fontId="13"/>
  <printOptions horizontalCentered="1"/>
  <pageMargins left="0.43307086614173229" right="0.43307086614173229" top="0.55118110236220474" bottom="0.15748031496062992" header="0.31496062992125984" footer="0.31496062992125984"/>
  <pageSetup paperSize="8" orientation="portrait" r:id="rId1"/>
  <colBreaks count="1" manualBreakCount="1">
    <brk id="5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収支計画総括表</vt:lpstr>
      <vt:lpstr>令和9年度収支予算書</vt:lpstr>
      <vt:lpstr>令和10年度収支予算書</vt:lpstr>
      <vt:lpstr>令和11年度収支予算書</vt:lpstr>
      <vt:lpstr>令和12年度収支予算書</vt:lpstr>
      <vt:lpstr>令和13年度収支予算書</vt:lpstr>
      <vt:lpstr>収支計画総括表!Print_Area</vt:lpstr>
      <vt:lpstr>令和10年度収支予算書!Print_Area</vt:lpstr>
      <vt:lpstr>令和11年度収支予算書!Print_Area</vt:lpstr>
      <vt:lpstr>令和12年度収支予算書!Print_Area</vt:lpstr>
      <vt:lpstr>令和13年度収支予算書!Print_Area</vt:lpstr>
      <vt:lpstr>令和9年度収支予算書!Print_Area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2026-07-13T04:51:18Z</dcterms:modified>
</cp:coreProperties>
</file>